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9996" windowHeight="9996" activeTab="0"/>
  </bookViews>
  <sheets>
    <sheet name="Ведомствен.структура" sheetId="1" r:id="rId1"/>
  </sheets>
  <definedNames>
    <definedName name="_xlnm._FilterDatabase" localSheetId="0" hidden="1">'Ведомствен.структура'!$A$11:$G$110</definedName>
    <definedName name="_xlnm.Print_Titles" localSheetId="0">'Ведомствен.структура'!$11:$11</definedName>
    <definedName name="_xlnm.Print_Area" localSheetId="0">'Ведомствен.структура'!$A$1:$G$110</definedName>
  </definedNames>
  <calcPr fullCalcOnLoad="1"/>
</workbook>
</file>

<file path=xl/sharedStrings.xml><?xml version="1.0" encoding="utf-8"?>
<sst xmlns="http://schemas.openxmlformats.org/spreadsheetml/2006/main" count="411" uniqueCount="149">
  <si>
    <t>Всего расходов:</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</si>
  <si>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</si>
  <si>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</si>
  <si>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</si>
  <si>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ЭКОНОМИКА</t>
  </si>
  <si>
    <t>Другие вопросы в области национальной экономики</t>
  </si>
  <si>
    <t>ЖИЛИЩНО-КОММУНАЛЬНОЕ ХОЗЯЙСТВО</t>
  </si>
  <si>
    <t>Жилищное хозяйство</t>
  </si>
  <si>
    <t>Коммунальное хозяйство</t>
  </si>
  <si>
    <t>Другие вопросы в области жилищно-коммунального хозяйства</t>
  </si>
  <si>
    <t>СОЦИАЛЬНАЯ ПОЛИТИКА</t>
  </si>
  <si>
    <t>ФИЗИЧЕСКАЯ КУЛЬТУРА И СПОРТ</t>
  </si>
  <si>
    <t>Физическая культура</t>
  </si>
  <si>
    <t>Дорожное хозяйство (дорожные фонды)</t>
  </si>
  <si>
    <t>Другие вопросы в области культуры, кинематографии</t>
  </si>
  <si>
    <t>ОБСЛУЖИВАНИЕ ГОСУДАРСТВЕННОГО И МУНИЦИПАЛЬНОГО ДОЛГА</t>
  </si>
  <si>
    <t>(тыс.руб.)</t>
  </si>
  <si>
    <t>703</t>
  </si>
  <si>
    <t>НАЦИОНАЛЬНАЯ ОБОРОНА</t>
  </si>
  <si>
    <t>Мобилизационная и вневойсковая подготовка</t>
  </si>
  <si>
    <t>Благоустройство</t>
  </si>
  <si>
    <t>КУЛЬТУРА, КИНЕМАТОГРАФИЯ</t>
  </si>
  <si>
    <t>КУЛЬТУРА</t>
  </si>
  <si>
    <t>Муниципальное  бюджетное учреждение культуры "Анопиское централизованное клубное объединение"</t>
  </si>
  <si>
    <t>Муниципальное бюджетное учреждение культуры "Анопиская поселенческая библиотека"</t>
  </si>
  <si>
    <t>Муниципальное казенное  учреждение " Централизованная бухгалтерия  администрации муниципального образования поселок Анопино (сельское поселение)"</t>
  </si>
  <si>
    <t>Пенсионное обеспечение населения</t>
  </si>
  <si>
    <t>Обслуживание  государственного внутреннего  и муниципального долга</t>
  </si>
  <si>
    <t>Администрация муниципального образования п. Анопино (сельское поселение) Гусь-Хрустального района Владимирской области</t>
  </si>
  <si>
    <t>9990Г11</t>
  </si>
  <si>
    <t>9990011</t>
  </si>
  <si>
    <t>9990019</t>
  </si>
  <si>
    <t>9995118</t>
  </si>
  <si>
    <t>9997023</t>
  </si>
  <si>
    <t>9990Б59</t>
  </si>
  <si>
    <t>999ЦБ59</t>
  </si>
  <si>
    <t>9990Д59</t>
  </si>
  <si>
    <t>100</t>
  </si>
  <si>
    <t>200</t>
  </si>
  <si>
    <t>800</t>
  </si>
  <si>
    <t>500</t>
  </si>
  <si>
    <t>600</t>
  </si>
  <si>
    <t>300</t>
  </si>
  <si>
    <t>9992095</t>
  </si>
  <si>
    <t>9992109</t>
  </si>
  <si>
    <t>700</t>
  </si>
  <si>
    <t>Муниципальное бюджетное образовательное учреждение дополнительного образования детей "Детско-юношеская спортивная школа "</t>
  </si>
  <si>
    <t>Глава муниципального образования</t>
  </si>
  <si>
    <t>Документ, учреждение</t>
  </si>
  <si>
    <t>Бюджетная классификация</t>
  </si>
  <si>
    <t>Глава</t>
  </si>
  <si>
    <t>Целевая статья</t>
  </si>
  <si>
    <t>Вид расходов</t>
  </si>
  <si>
    <t>Расходы на выплаты по оплате труда работников органов местного самоуправления в рамках непрограммных расходов органов исполнительной власти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</si>
  <si>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</si>
  <si>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в рамках непрограммных расходов  органов исполнительной власти</t>
  </si>
  <si>
    <t>Иные бюджетные ассигнования</t>
  </si>
  <si>
    <t xml:space="preserve">Расходы на обеспечение функций администрации по размещению информации в средствах массовой информации в рамках непрограммных расходов органов исполнительной власти </t>
  </si>
  <si>
    <t>999ИИ19</t>
  </si>
  <si>
    <t xml:space="preserve">Расходы на обеспечение функций  органов  местного самоуправления в рамках непрограммных расходов органов исполнительной власти </t>
  </si>
  <si>
    <t>Выполнение других обязательств государства в рамках непрограммных расходов  органов исполнительной власти</t>
  </si>
  <si>
    <t xml:space="preserve">     Межбюджетные трансферты</t>
  </si>
  <si>
    <t xml:space="preserve">     Иные бюджетные ассигнования</t>
  </si>
  <si>
    <t>ОБЩЕГОСУДАРСТВЕННЫЕ ВОПРОСЫ</t>
  </si>
  <si>
    <t xml:space="preserve">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t>
  </si>
  <si>
    <t>Раздел, подраздел</t>
  </si>
  <si>
    <t>0102</t>
  </si>
  <si>
    <t>0104</t>
  </si>
  <si>
    <t>0113</t>
  </si>
  <si>
    <t>0203</t>
  </si>
  <si>
    <t>0100</t>
  </si>
  <si>
    <t>0200</t>
  </si>
  <si>
    <t>Закупка товаров, работ и услуг для государственных (муниципальных) нужд</t>
  </si>
  <si>
    <t>0400</t>
  </si>
  <si>
    <t>0409</t>
  </si>
  <si>
    <t xml:space="preserve">       Закупка товаров, работ и услуг для государственных (муниципальных) нужд</t>
  </si>
  <si>
    <t>0412</t>
  </si>
  <si>
    <t>Межбюджетные трансферты</t>
  </si>
  <si>
    <t>Мероприятия в области коммунального хозяйства в рамках непрограммных расходов  органов исполнительной власти</t>
  </si>
  <si>
    <t>Мероприятия в области жилищного хозяйства в рамках непрограммных расходов  органов исполнительной власти</t>
  </si>
  <si>
    <t>0500</t>
  </si>
  <si>
    <t>0501</t>
  </si>
  <si>
    <t>9992801</t>
  </si>
  <si>
    <t>0502</t>
  </si>
  <si>
    <t>0505</t>
  </si>
  <si>
    <t>9992802</t>
  </si>
  <si>
    <t>0503</t>
  </si>
  <si>
    <t>Уличное освещение в рамках непрограммных расходов  органов исполнительной власти</t>
  </si>
  <si>
    <t>9992803</t>
  </si>
  <si>
    <t>Прочие мероприятия по благоустройству поселения в рамках непрограммных расходов органов исполнительной власти</t>
  </si>
  <si>
    <t>9992804</t>
  </si>
  <si>
    <t>Обеспечение деятельности (оказание услуг) подведомственных учреждений в рамках непрограммных расходов  органов исполнительной власти</t>
  </si>
  <si>
    <t xml:space="preserve">   Закупка товаров, работ и услуг для государственных (муниципальных) нужд</t>
  </si>
  <si>
    <t>9990059</t>
  </si>
  <si>
    <t>0800</t>
  </si>
  <si>
    <t>0801</t>
  </si>
  <si>
    <t xml:space="preserve">Расходы на обеспечение деятельности (оказание услуг) дворцов и домов культуры, других  учреждений культуры в рамках непрограммных расходов органов исполнительной власти </t>
  </si>
  <si>
    <t>999Д059</t>
  </si>
  <si>
    <t>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непрограммных расходов органов исполнительной власти</t>
  </si>
  <si>
    <t>Предоставление субсидий бюджетным, автономным учреждениям и иным некоммерческим организациям</t>
  </si>
  <si>
    <t>9997039</t>
  </si>
  <si>
    <t>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органов исполнительной власти</t>
  </si>
  <si>
    <t>Расходы на обеспечение деятельности (оказание услуг) централизованных бухгалтерий в рамках непрограммных расходов  органов исполнительной власти</t>
  </si>
  <si>
    <t>Расходы на обеспечение деятельности (оказание услуг) библиотек в рамках непрограммных расходов  органов исполнительной власти</t>
  </si>
  <si>
    <t xml:space="preserve">   Социальное обеспечение и иные выплаты населению</t>
  </si>
  <si>
    <t>0804</t>
  </si>
  <si>
    <t>1000</t>
  </si>
  <si>
    <t>1001</t>
  </si>
  <si>
    <t>Пенсия за выслугу лет муниципальным служащим и лицам, замещавшим муниципальные должности в рамках непрограммных расходов органов исполнительной власти</t>
  </si>
  <si>
    <t>Социальное обеспечение и иные выплаты населению</t>
  </si>
  <si>
    <t>1100</t>
  </si>
  <si>
    <t>1101</t>
  </si>
  <si>
    <t>1300</t>
  </si>
  <si>
    <t>1301</t>
  </si>
  <si>
    <t xml:space="preserve">Процентные платежи по муниципальному долгу в рамках непрограммных расходов органов исполнительной власти </t>
  </si>
  <si>
    <t>Обслуживание государственного (муниципального) долга</t>
  </si>
  <si>
    <t xml:space="preserve">  Совета народных депутатов</t>
  </si>
  <si>
    <t>9992110</t>
  </si>
  <si>
    <t>НАЦИОНАЛЬНАЯ БЕЗОПАСНОСТЬ И ПРАВООХРАНИТЕЛЬНАЯ ДЕЯТЕЛЬНОСТЬ</t>
  </si>
  <si>
    <t>0300</t>
  </si>
  <si>
    <t>Социальное обеспечение населения</t>
  </si>
  <si>
    <t>Предоставление дополнительных мер социальной поддержки гражданам компенсации затрат  по оплате коммунальных  услуг</t>
  </si>
  <si>
    <t>1003</t>
  </si>
  <si>
    <t>9992999</t>
  </si>
  <si>
    <t>Защита населения и территории от чрезвычайных ситуаций природного и техногенного характера, гражданская оборона</t>
  </si>
  <si>
    <t>0309</t>
  </si>
  <si>
    <t>0302Г10</t>
  </si>
  <si>
    <t>Расходы на мероприятия в рамках муниципальной программы  «Дорожное хозяйство муниципального образования посёлок Анопино (сельское поселение)  на 2014-2016 годы »</t>
  </si>
  <si>
    <t>0202Д09</t>
  </si>
  <si>
    <t xml:space="preserve">Расходы на мероприятия в рамках муниципальной программы  «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на2014-2016годы»  </t>
  </si>
  <si>
    <t xml:space="preserve">Расходы на мероприятия в рамках муниципальной программы  «Сохранение и развитие культуры муниципального образования поселок Анопино (сельское поселение) на 2014-2016 годы»  </t>
  </si>
  <si>
    <t>0107053</t>
  </si>
  <si>
    <t>0102053</t>
  </si>
  <si>
    <t>9997046</t>
  </si>
  <si>
    <t>Расходы на обеспечение деятельности (оказание услуг)  спортивных школ и других учреждений физкультуры и спорта  в рамках непрограммных расходов  органов исполнительной власти</t>
  </si>
  <si>
    <t>Расходы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 июня 2012 года № 761 в рамках непрограммных расходов  органов исполнительной власти</t>
  </si>
  <si>
    <t>9997073</t>
  </si>
  <si>
    <t>Иные межбюджетные трансферты на сбалансированность местных бюджетов на предоставление дополнительных мер социальной поддержки гражданам,связанных с недопущением роста платы за  коммунальные  услуги</t>
  </si>
  <si>
    <t>9999601</t>
  </si>
  <si>
    <t>Мероприятия по капитальному  ремонту  многоквартирных домов  в рамках непрограммных расходов  органов исполнительной власти</t>
  </si>
  <si>
    <t xml:space="preserve">Расходы на мероприятия по обеспечению функций государственных органов в рамках непрограммных расходов органов исполнительной власти </t>
  </si>
  <si>
    <t>9997044</t>
  </si>
  <si>
    <t xml:space="preserve">  Приложение 3 к решению </t>
  </si>
  <si>
    <t xml:space="preserve">                    муниципального образования</t>
  </si>
  <si>
    <t xml:space="preserve"> п. Анопино (сельское поселение)</t>
  </si>
  <si>
    <t>Кассовое исполнение</t>
  </si>
  <si>
    <t xml:space="preserve">Расходы бюджета по ведомственной структуре расходов бюджета муниципального образования  поселок  Анопино (сельское поселение) за 2014 год </t>
  </si>
  <si>
    <t xml:space="preserve">План             </t>
  </si>
  <si>
    <t xml:space="preserve">                        от 30.06.2015    № 241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</si>
</sst>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65">
    <font>
      <sz val="11"/>
      <color theme="1"/>
      <name val="Calibri"/>
      <family val="2"/>
    </font>
    <font>
      <sz val="11"/>
      <color indexed="8"/>
      <name val="Calibri"/>
      <family val="2"/>
    </font>
    <font>
      <sz val="10"/>
      <name val="Arial Cyr"/>
      <family val="0"/>
    </font>
    <font>
      <b/>
      <sz val="10"/>
      <name val="Arial Cyr"/>
      <family val="0"/>
    </font>
    <font>
      <i/>
      <sz val="10"/>
      <name val="Arial Cyr"/>
      <family val="0"/>
    </font>
    <font>
      <sz val="12"/>
      <name val="Times New Roman"/>
      <family val="1"/>
    </font>
    <font>
      <sz val="10"/>
      <name val="Arial"/>
      <family val="2"/>
    </font>
    <font>
      <sz val="14"/>
      <name val="Arial"/>
      <family val="2"/>
    </font>
    <font>
      <sz val="8"/>
      <color indexed="8"/>
      <name val="Arial"/>
      <family val="2"/>
    </font>
    <font>
      <b/>
      <sz val="10"/>
      <name val="Arial"/>
      <family val="2"/>
    </font>
    <font>
      <i/>
      <sz val="10"/>
      <name val="Arial"/>
      <family val="2"/>
    </font>
    <font>
      <b/>
      <sz val="11"/>
      <color indexed="8"/>
      <name val="Calibri"/>
      <family val="2"/>
    </font>
    <font>
      <b/>
      <sz val="12"/>
      <name val="Arial"/>
      <family val="2"/>
    </font>
    <font>
      <sz val="11"/>
      <color indexed="8"/>
      <name val="Times New Roman"/>
      <family val="1"/>
    </font>
    <font>
      <b/>
      <sz val="14"/>
      <name val="Arial"/>
      <family val="2"/>
    </font>
    <font>
      <b/>
      <i/>
      <sz val="10"/>
      <name val="Arial"/>
      <family val="2"/>
    </font>
    <font>
      <b/>
      <sz val="11"/>
      <name val="Arial Cyr"/>
      <family val="0"/>
    </font>
    <font>
      <b/>
      <i/>
      <sz val="10"/>
      <name val="Arial Cyr"/>
      <family val="0"/>
    </font>
    <font>
      <b/>
      <sz val="12"/>
      <name val="Arial Cyr"/>
      <family val="0"/>
    </font>
    <font>
      <sz val="11"/>
      <name val="Arial"/>
      <family val="2"/>
    </font>
    <font>
      <sz val="8"/>
      <name val="Arial"/>
      <family val="2"/>
    </font>
    <font>
      <sz val="12"/>
      <name val="Arial Cyr"/>
      <family val="0"/>
    </font>
    <font>
      <b/>
      <sz val="8"/>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Arial"/>
      <family val="2"/>
    </font>
    <font>
      <b/>
      <sz val="11"/>
      <name val="Calibri"/>
      <family val="2"/>
    </font>
    <font>
      <sz val="10"/>
      <color indexed="8"/>
      <name val="Arial"/>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theme="1"/>
      <name val="Arial"/>
      <family val="2"/>
    </font>
    <font>
      <sz val="10"/>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hair"/>
      <top style="thin"/>
      <bottom style="thin"/>
    </border>
    <border>
      <left style="hair"/>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hair"/>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4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2" fillId="31" borderId="0" applyNumberFormat="0" applyBorder="0" applyAlignment="0" applyProtection="0"/>
  </cellStyleXfs>
  <cellXfs count="82">
    <xf numFmtId="0" fontId="0" fillId="0" borderId="0" xfId="0" applyFont="1" applyAlignment="1">
      <alignment/>
    </xf>
    <xf numFmtId="0" fontId="0" fillId="32" borderId="0" xfId="0" applyFont="1" applyFill="1" applyAlignment="1">
      <alignment/>
    </xf>
    <xf numFmtId="0" fontId="11" fillId="32" borderId="0" xfId="0" applyFont="1" applyFill="1" applyAlignment="1">
      <alignment/>
    </xf>
    <xf numFmtId="0" fontId="5" fillId="32" borderId="0" xfId="0" applyFont="1" applyFill="1" applyAlignment="1">
      <alignment wrapText="1"/>
    </xf>
    <xf numFmtId="0" fontId="5" fillId="32" borderId="0" xfId="0" applyFont="1" applyFill="1" applyAlignment="1">
      <alignment vertical="top" wrapText="1"/>
    </xf>
    <xf numFmtId="0" fontId="5" fillId="32" borderId="0" xfId="0" applyFont="1" applyFill="1" applyAlignment="1">
      <alignment horizontal="right" wrapText="1"/>
    </xf>
    <xf numFmtId="0" fontId="6" fillId="32" borderId="0" xfId="0" applyFont="1" applyFill="1" applyAlignment="1">
      <alignment vertical="top" wrapText="1"/>
    </xf>
    <xf numFmtId="0" fontId="6" fillId="32" borderId="0" xfId="0" applyFont="1" applyFill="1" applyAlignment="1">
      <alignment horizontal="right" wrapText="1"/>
    </xf>
    <xf numFmtId="0" fontId="0" fillId="0" borderId="0" xfId="0" applyFont="1" applyFill="1" applyAlignment="1">
      <alignment/>
    </xf>
    <xf numFmtId="49" fontId="3" fillId="33" borderId="10" xfId="0" applyNumberFormat="1" applyFont="1" applyFill="1" applyBorder="1" applyAlignment="1">
      <alignment horizontal="center" vertical="top" wrapText="1"/>
    </xf>
    <xf numFmtId="0" fontId="53" fillId="32" borderId="0" xfId="0" applyFont="1" applyFill="1" applyAlignment="1">
      <alignment/>
    </xf>
    <xf numFmtId="0" fontId="6"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17" fillId="33" borderId="10" xfId="0" applyFont="1" applyFill="1" applyBorder="1" applyAlignment="1">
      <alignment horizontal="left" vertical="top" wrapText="1"/>
    </xf>
    <xf numFmtId="0" fontId="2" fillId="33" borderId="11" xfId="0" applyFont="1" applyFill="1" applyBorder="1" applyAlignment="1">
      <alignment horizontal="left" vertical="top" wrapText="1"/>
    </xf>
    <xf numFmtId="0" fontId="16" fillId="32" borderId="10" xfId="0" applyFont="1" applyFill="1" applyBorder="1" applyAlignment="1">
      <alignment vertical="top" wrapText="1"/>
    </xf>
    <xf numFmtId="168" fontId="16" fillId="32" borderId="10" xfId="0" applyNumberFormat="1" applyFont="1" applyFill="1" applyBorder="1" applyAlignment="1">
      <alignment vertical="top" wrapText="1"/>
    </xf>
    <xf numFmtId="0" fontId="7" fillId="32" borderId="0" xfId="0" applyFont="1" applyFill="1" applyBorder="1" applyAlignment="1">
      <alignment vertical="center"/>
    </xf>
    <xf numFmtId="169" fontId="8" fillId="34" borderId="0" xfId="0" applyNumberFormat="1" applyFont="1" applyFill="1" applyBorder="1" applyAlignment="1">
      <alignment horizontal="right" wrapText="1"/>
    </xf>
    <xf numFmtId="49" fontId="3" fillId="32" borderId="10" xfId="0" applyNumberFormat="1" applyFont="1" applyFill="1" applyBorder="1" applyAlignment="1">
      <alignment horizontal="center" vertical="top" shrinkToFit="1"/>
    </xf>
    <xf numFmtId="0" fontId="63" fillId="0" borderId="12" xfId="0" applyFont="1" applyBorder="1" applyAlignment="1">
      <alignment wrapText="1"/>
    </xf>
    <xf numFmtId="0" fontId="10" fillId="33" borderId="10" xfId="0" applyFont="1" applyFill="1" applyBorder="1" applyAlignment="1">
      <alignment horizontal="left" vertical="top" wrapText="1"/>
    </xf>
    <xf numFmtId="0" fontId="3" fillId="32" borderId="10" xfId="0" applyFont="1" applyFill="1" applyBorder="1" applyAlignment="1">
      <alignment vertical="top" wrapText="1"/>
    </xf>
    <xf numFmtId="0" fontId="2" fillId="32" borderId="10" xfId="0" applyFont="1" applyFill="1" applyBorder="1" applyAlignment="1">
      <alignment horizontal="center" vertical="top" wrapText="1"/>
    </xf>
    <xf numFmtId="0" fontId="42" fillId="32" borderId="0" xfId="0" applyFont="1" applyFill="1" applyAlignment="1">
      <alignment/>
    </xf>
    <xf numFmtId="0" fontId="16" fillId="32" borderId="10" xfId="0" applyFont="1" applyFill="1" applyBorder="1" applyAlignment="1">
      <alignment horizontal="center" vertical="top" wrapText="1"/>
    </xf>
    <xf numFmtId="0" fontId="4" fillId="33" borderId="10" xfId="0" applyFont="1" applyFill="1" applyBorder="1" applyAlignment="1">
      <alignment horizontal="left" vertical="top" wrapText="1"/>
    </xf>
    <xf numFmtId="168" fontId="6" fillId="32" borderId="10" xfId="0" applyNumberFormat="1" applyFont="1" applyFill="1" applyBorder="1" applyAlignment="1">
      <alignment vertical="top" shrinkToFit="1"/>
    </xf>
    <xf numFmtId="0" fontId="6" fillId="34" borderId="13" xfId="0" applyFont="1" applyFill="1" applyBorder="1" applyAlignment="1">
      <alignment horizontal="center" vertical="center" wrapText="1"/>
    </xf>
    <xf numFmtId="0" fontId="6" fillId="32" borderId="11" xfId="0" applyFont="1" applyFill="1" applyBorder="1" applyAlignment="1">
      <alignment horizontal="center" vertical="center" wrapText="1"/>
    </xf>
    <xf numFmtId="49" fontId="2" fillId="32" borderId="10" xfId="0" applyNumberFormat="1" applyFont="1" applyFill="1" applyBorder="1" applyAlignment="1">
      <alignment horizontal="center" vertical="top" shrinkToFit="1"/>
    </xf>
    <xf numFmtId="49" fontId="2" fillId="32" borderId="11" xfId="0" applyNumberFormat="1" applyFont="1" applyFill="1" applyBorder="1" applyAlignment="1">
      <alignment horizontal="center" vertical="top" shrinkToFit="1"/>
    </xf>
    <xf numFmtId="49" fontId="2" fillId="33" borderId="10" xfId="0" applyNumberFormat="1" applyFont="1" applyFill="1" applyBorder="1" applyAlignment="1">
      <alignment horizontal="center" vertical="top" wrapText="1"/>
    </xf>
    <xf numFmtId="0" fontId="6" fillId="34" borderId="11" xfId="0" applyFont="1" applyFill="1" applyBorder="1" applyAlignment="1">
      <alignment horizontal="center" vertical="center" wrapText="1"/>
    </xf>
    <xf numFmtId="49" fontId="3" fillId="32" borderId="10" xfId="0" applyNumberFormat="1" applyFont="1" applyFill="1" applyBorder="1" applyAlignment="1">
      <alignment horizontal="center" vertical="top" wrapText="1"/>
    </xf>
    <xf numFmtId="49" fontId="3" fillId="32" borderId="11" xfId="0" applyNumberFormat="1" applyFont="1" applyFill="1" applyBorder="1" applyAlignment="1">
      <alignment horizontal="center" vertical="top" shrinkToFit="1"/>
    </xf>
    <xf numFmtId="168" fontId="3" fillId="32" borderId="10" xfId="0" applyNumberFormat="1" applyFont="1" applyFill="1" applyBorder="1" applyAlignment="1">
      <alignment vertical="top" wrapText="1"/>
    </xf>
    <xf numFmtId="168" fontId="9" fillId="32" borderId="10" xfId="0" applyNumberFormat="1" applyFont="1" applyFill="1" applyBorder="1" applyAlignment="1">
      <alignment vertical="top" shrinkToFit="1"/>
    </xf>
    <xf numFmtId="168" fontId="6" fillId="32" borderId="11" xfId="0" applyNumberFormat="1" applyFont="1" applyFill="1" applyBorder="1" applyAlignment="1">
      <alignment vertical="top" shrinkToFit="1"/>
    </xf>
    <xf numFmtId="168" fontId="15" fillId="32" borderId="10" xfId="0" applyNumberFormat="1" applyFont="1" applyFill="1" applyBorder="1" applyAlignment="1">
      <alignment vertical="top" shrinkToFit="1"/>
    </xf>
    <xf numFmtId="0" fontId="20" fillId="32" borderId="14" xfId="0" applyFont="1" applyFill="1" applyBorder="1" applyAlignment="1">
      <alignment horizontal="center" vertical="center"/>
    </xf>
    <xf numFmtId="0" fontId="20" fillId="34" borderId="15"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2" fillId="32" borderId="10" xfId="0" applyFont="1" applyFill="1" applyBorder="1" applyAlignment="1">
      <alignment vertical="top" wrapText="1"/>
    </xf>
    <xf numFmtId="0" fontId="4" fillId="32" borderId="10" xfId="0" applyFont="1" applyFill="1" applyBorder="1" applyAlignment="1">
      <alignment vertical="top" wrapText="1"/>
    </xf>
    <xf numFmtId="0" fontId="63" fillId="0" borderId="10" xfId="0" applyFont="1" applyBorder="1" applyAlignment="1">
      <alignment wrapText="1"/>
    </xf>
    <xf numFmtId="0" fontId="3" fillId="32" borderId="17" xfId="0" applyFont="1" applyFill="1" applyBorder="1" applyAlignment="1">
      <alignment vertical="top" wrapText="1"/>
    </xf>
    <xf numFmtId="0" fontId="2" fillId="33" borderId="10" xfId="0" applyFont="1" applyFill="1" applyBorder="1" applyAlignment="1">
      <alignment horizontal="left" wrapText="1"/>
    </xf>
    <xf numFmtId="0" fontId="64" fillId="0" borderId="12" xfId="0" applyFont="1" applyBorder="1" applyAlignment="1">
      <alignment horizontal="left" wrapText="1" indent="1"/>
    </xf>
    <xf numFmtId="0" fontId="18" fillId="32" borderId="14" xfId="0" applyFont="1" applyFill="1" applyBorder="1" applyAlignment="1">
      <alignment/>
    </xf>
    <xf numFmtId="0" fontId="21" fillId="32" borderId="15" xfId="0" applyFont="1" applyFill="1" applyBorder="1" applyAlignment="1">
      <alignment/>
    </xf>
    <xf numFmtId="0" fontId="18" fillId="32" borderId="15" xfId="0" applyFont="1" applyFill="1" applyBorder="1" applyAlignment="1">
      <alignment/>
    </xf>
    <xf numFmtId="168" fontId="12" fillId="32" borderId="16" xfId="0" applyNumberFormat="1" applyFont="1" applyFill="1" applyBorder="1" applyAlignment="1">
      <alignment vertical="top" shrinkToFit="1"/>
    </xf>
    <xf numFmtId="49" fontId="2" fillId="32" borderId="18" xfId="0" applyNumberFormat="1" applyFont="1" applyFill="1" applyBorder="1" applyAlignment="1">
      <alignment horizontal="center" vertical="top" shrinkToFit="1"/>
    </xf>
    <xf numFmtId="49" fontId="3" fillId="32" borderId="18" xfId="0" applyNumberFormat="1" applyFont="1" applyFill="1" applyBorder="1" applyAlignment="1">
      <alignment horizontal="center" vertical="top" shrinkToFit="1"/>
    </xf>
    <xf numFmtId="168" fontId="9" fillId="32" borderId="18" xfId="0" applyNumberFormat="1" applyFont="1" applyFill="1" applyBorder="1" applyAlignment="1">
      <alignment vertical="top" shrinkToFit="1"/>
    </xf>
    <xf numFmtId="168" fontId="10" fillId="32" borderId="10" xfId="0" applyNumberFormat="1" applyFont="1" applyFill="1" applyBorder="1" applyAlignment="1">
      <alignment vertical="top" shrinkToFit="1"/>
    </xf>
    <xf numFmtId="49" fontId="2" fillId="0" borderId="10" xfId="0" applyNumberFormat="1" applyFont="1" applyFill="1" applyBorder="1" applyAlignment="1">
      <alignment horizontal="center" vertical="top" shrinkToFit="1"/>
    </xf>
    <xf numFmtId="49" fontId="3" fillId="0" borderId="10" xfId="0" applyNumberFormat="1" applyFont="1" applyFill="1" applyBorder="1" applyAlignment="1">
      <alignment horizontal="center" vertical="top" shrinkToFit="1"/>
    </xf>
    <xf numFmtId="168" fontId="4" fillId="0" borderId="10" xfId="0" applyNumberFormat="1" applyFont="1" applyFill="1" applyBorder="1" applyAlignment="1">
      <alignment horizontal="right" vertical="top" shrinkToFit="1"/>
    </xf>
    <xf numFmtId="168" fontId="2" fillId="0" borderId="10" xfId="0" applyNumberFormat="1" applyFont="1" applyFill="1" applyBorder="1" applyAlignment="1">
      <alignment horizontal="right" vertical="top" shrinkToFit="1"/>
    </xf>
    <xf numFmtId="0" fontId="15" fillId="0" borderId="10" xfId="0" applyFont="1" applyFill="1" applyBorder="1" applyAlignment="1">
      <alignment vertical="top" wrapText="1"/>
    </xf>
    <xf numFmtId="49" fontId="22"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49" fontId="23" fillId="33" borderId="10" xfId="0" applyNumberFormat="1" applyFont="1" applyFill="1" applyBorder="1" applyAlignment="1">
      <alignment horizontal="center" vertical="top" wrapText="1"/>
    </xf>
    <xf numFmtId="4" fontId="9" fillId="33" borderId="10" xfId="0" applyNumberFormat="1" applyFont="1" applyFill="1" applyBorder="1" applyAlignment="1">
      <alignment horizontal="right" vertical="top" shrinkToFit="1"/>
    </xf>
    <xf numFmtId="49" fontId="6"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right" vertical="top" shrinkToFit="1"/>
    </xf>
    <xf numFmtId="4" fontId="6" fillId="33" borderId="10" xfId="0" applyNumberFormat="1" applyFont="1" applyFill="1" applyBorder="1" applyAlignment="1">
      <alignment horizontal="right" vertical="top" shrinkToFit="1"/>
    </xf>
    <xf numFmtId="0" fontId="10" fillId="32" borderId="10" xfId="0" applyFont="1" applyFill="1" applyBorder="1" applyAlignment="1">
      <alignment vertical="top" wrapText="1"/>
    </xf>
    <xf numFmtId="0" fontId="63" fillId="0" borderId="12" xfId="0" applyFont="1" applyBorder="1" applyAlignment="1">
      <alignment vertical="top" wrapText="1"/>
    </xf>
    <xf numFmtId="0" fontId="4" fillId="35" borderId="10" xfId="0" applyFont="1" applyFill="1" applyBorder="1" applyAlignment="1">
      <alignment vertical="top" wrapText="1"/>
    </xf>
    <xf numFmtId="0" fontId="19" fillId="34" borderId="19" xfId="0" applyFont="1" applyFill="1" applyBorder="1" applyAlignment="1">
      <alignment horizontal="center" vertical="center" wrapText="1"/>
    </xf>
    <xf numFmtId="0" fontId="19" fillId="34" borderId="20" xfId="0" applyFont="1" applyFill="1" applyBorder="1" applyAlignment="1">
      <alignment horizontal="center" vertical="center" wrapText="1"/>
    </xf>
    <xf numFmtId="0" fontId="12" fillId="32" borderId="0" xfId="0" applyFont="1" applyFill="1" applyAlignment="1">
      <alignment horizontal="center" vertical="center" wrapText="1"/>
    </xf>
    <xf numFmtId="0" fontId="14" fillId="32" borderId="0" xfId="0" applyFont="1" applyFill="1" applyAlignment="1">
      <alignment horizontal="center" vertical="center"/>
    </xf>
    <xf numFmtId="0" fontId="13" fillId="32" borderId="0" xfId="0" applyFont="1" applyFill="1" applyAlignment="1">
      <alignment horizontal="right"/>
    </xf>
    <xf numFmtId="169" fontId="9" fillId="32" borderId="21" xfId="0" applyNumberFormat="1" applyFont="1" applyFill="1" applyBorder="1" applyAlignment="1">
      <alignment horizontal="center" vertical="center" wrapText="1"/>
    </xf>
    <xf numFmtId="169" fontId="9" fillId="32" borderId="22" xfId="0" applyNumberFormat="1" applyFont="1" applyFill="1" applyBorder="1" applyAlignment="1">
      <alignment horizontal="center" vertical="center" wrapText="1"/>
    </xf>
    <xf numFmtId="0" fontId="6" fillId="32" borderId="23" xfId="0" applyFont="1" applyFill="1" applyBorder="1" applyAlignment="1">
      <alignment horizontal="center" vertical="center"/>
    </xf>
    <xf numFmtId="0" fontId="6" fillId="32" borderId="24" xfId="0" applyFont="1" applyFill="1" applyBorder="1" applyAlignment="1">
      <alignment horizontal="center" vertical="center"/>
    </xf>
    <xf numFmtId="0" fontId="6" fillId="32" borderId="25"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0"/>
  <sheetViews>
    <sheetView showGridLines="0" tabSelected="1" zoomScalePageLayoutView="0" workbookViewId="0" topLeftCell="A10">
      <selection activeCell="E18" sqref="E18"/>
    </sheetView>
  </sheetViews>
  <sheetFormatPr defaultColWidth="9.140625" defaultRowHeight="15"/>
  <cols>
    <col min="1" max="1" width="57.28125" style="1" customWidth="1"/>
    <col min="2" max="2" width="5.00390625" style="1" customWidth="1"/>
    <col min="3" max="3" width="9.00390625" style="1" customWidth="1"/>
    <col min="4" max="4" width="9.421875" style="1" customWidth="1"/>
    <col min="5" max="5" width="8.140625" style="1" customWidth="1"/>
    <col min="6" max="6" width="11.8515625" style="1" customWidth="1"/>
    <col min="7" max="7" width="12.140625" style="1" customWidth="1"/>
    <col min="8" max="16384" width="9.140625" style="1" customWidth="1"/>
  </cols>
  <sheetData>
    <row r="1" spans="2:7" ht="15">
      <c r="B1" s="3"/>
      <c r="C1" s="76" t="s">
        <v>142</v>
      </c>
      <c r="D1" s="76"/>
      <c r="E1" s="76"/>
      <c r="F1" s="76"/>
      <c r="G1" s="76"/>
    </row>
    <row r="2" spans="1:7" ht="15">
      <c r="A2" s="4"/>
      <c r="B2" s="5"/>
      <c r="C2" s="76" t="s">
        <v>116</v>
      </c>
      <c r="D2" s="76"/>
      <c r="E2" s="76"/>
      <c r="F2" s="76"/>
      <c r="G2" s="76"/>
    </row>
    <row r="3" spans="1:7" ht="15">
      <c r="A3" s="4"/>
      <c r="B3" s="5"/>
      <c r="C3" s="76" t="s">
        <v>143</v>
      </c>
      <c r="D3" s="76"/>
      <c r="E3" s="76"/>
      <c r="F3" s="76"/>
      <c r="G3" s="76"/>
    </row>
    <row r="4" spans="1:7" ht="15">
      <c r="A4" s="4"/>
      <c r="B4" s="5"/>
      <c r="C4" s="76" t="s">
        <v>144</v>
      </c>
      <c r="D4" s="76"/>
      <c r="E4" s="76"/>
      <c r="F4" s="76"/>
      <c r="G4" s="76"/>
    </row>
    <row r="5" spans="1:7" ht="14.25">
      <c r="A5" s="6"/>
      <c r="B5" s="7"/>
      <c r="C5" s="76" t="s">
        <v>148</v>
      </c>
      <c r="D5" s="76"/>
      <c r="E5" s="76"/>
      <c r="F5" s="76"/>
      <c r="G5" s="76"/>
    </row>
    <row r="6" spans="1:7" ht="43.5" customHeight="1">
      <c r="A6" s="74" t="s">
        <v>146</v>
      </c>
      <c r="B6" s="74"/>
      <c r="C6" s="74"/>
      <c r="D6" s="74"/>
      <c r="E6" s="74"/>
      <c r="F6" s="74"/>
      <c r="G6" s="74"/>
    </row>
    <row r="7" spans="1:7" ht="13.5" customHeight="1">
      <c r="A7" s="75"/>
      <c r="B7" s="75"/>
      <c r="C7" s="75"/>
      <c r="D7" s="75"/>
      <c r="E7" s="75"/>
      <c r="F7" s="75"/>
      <c r="G7" s="75"/>
    </row>
    <row r="8" spans="1:7" ht="12.75" customHeight="1" thickBot="1">
      <c r="A8" s="17"/>
      <c r="B8" s="17"/>
      <c r="C8" s="17"/>
      <c r="D8" s="17"/>
      <c r="E8" s="17"/>
      <c r="F8" s="17"/>
      <c r="G8" s="18" t="s">
        <v>16</v>
      </c>
    </row>
    <row r="9" spans="1:7" ht="15" customHeight="1" thickBot="1">
      <c r="A9" s="72" t="s">
        <v>48</v>
      </c>
      <c r="B9" s="79" t="s">
        <v>49</v>
      </c>
      <c r="C9" s="80"/>
      <c r="D9" s="80"/>
      <c r="E9" s="81"/>
      <c r="F9" s="77" t="s">
        <v>147</v>
      </c>
      <c r="G9" s="77" t="s">
        <v>145</v>
      </c>
    </row>
    <row r="10" spans="1:7" ht="24" customHeight="1" thickBot="1">
      <c r="A10" s="73"/>
      <c r="B10" s="40" t="s">
        <v>50</v>
      </c>
      <c r="C10" s="41" t="s">
        <v>65</v>
      </c>
      <c r="D10" s="41" t="s">
        <v>51</v>
      </c>
      <c r="E10" s="42" t="s">
        <v>52</v>
      </c>
      <c r="F10" s="78"/>
      <c r="G10" s="78"/>
    </row>
    <row r="11" spans="1:7" ht="14.25">
      <c r="A11" s="28">
        <v>1</v>
      </c>
      <c r="B11" s="29">
        <v>2</v>
      </c>
      <c r="C11" s="33">
        <v>3</v>
      </c>
      <c r="D11" s="33">
        <v>5</v>
      </c>
      <c r="E11" s="29">
        <v>6</v>
      </c>
      <c r="F11" s="33">
        <v>7</v>
      </c>
      <c r="G11" s="33">
        <v>7</v>
      </c>
    </row>
    <row r="12" spans="1:7" s="2" customFormat="1" ht="42" customHeight="1">
      <c r="A12" s="15" t="s">
        <v>28</v>
      </c>
      <c r="B12" s="15">
        <v>703</v>
      </c>
      <c r="C12" s="25"/>
      <c r="D12" s="15"/>
      <c r="E12" s="15"/>
      <c r="F12" s="16">
        <f>F110</f>
        <v>18802.1</v>
      </c>
      <c r="G12" s="16">
        <f>G110</f>
        <v>17316.000000000004</v>
      </c>
    </row>
    <row r="13" spans="1:7" s="2" customFormat="1" ht="13.5" customHeight="1">
      <c r="A13" s="22" t="s">
        <v>63</v>
      </c>
      <c r="B13" s="23">
        <v>703</v>
      </c>
      <c r="C13" s="34" t="s">
        <v>70</v>
      </c>
      <c r="D13" s="22"/>
      <c r="E13" s="22"/>
      <c r="F13" s="36">
        <f>F14+F17+F22</f>
        <v>2142.2999999999997</v>
      </c>
      <c r="G13" s="36">
        <f>G14+G17+G22</f>
        <v>2142.2999999999997</v>
      </c>
    </row>
    <row r="14" spans="1:7" ht="26.25">
      <c r="A14" s="43" t="s">
        <v>1</v>
      </c>
      <c r="B14" s="30" t="s">
        <v>17</v>
      </c>
      <c r="C14" s="19" t="s">
        <v>66</v>
      </c>
      <c r="D14" s="19"/>
      <c r="E14" s="19"/>
      <c r="F14" s="37">
        <f>F16</f>
        <v>691.4</v>
      </c>
      <c r="G14" s="37">
        <f>G16</f>
        <v>691.4</v>
      </c>
    </row>
    <row r="15" spans="1:7" ht="14.25">
      <c r="A15" s="44" t="s">
        <v>47</v>
      </c>
      <c r="B15" s="30" t="s">
        <v>17</v>
      </c>
      <c r="C15" s="30" t="s">
        <v>66</v>
      </c>
      <c r="D15" s="19" t="s">
        <v>29</v>
      </c>
      <c r="E15" s="19"/>
      <c r="F15" s="27">
        <f>F16</f>
        <v>691.4</v>
      </c>
      <c r="G15" s="27">
        <f>G16</f>
        <v>691.4</v>
      </c>
    </row>
    <row r="16" spans="1:7" ht="54" customHeight="1">
      <c r="A16" s="48" t="s">
        <v>54</v>
      </c>
      <c r="B16" s="30" t="s">
        <v>17</v>
      </c>
      <c r="C16" s="30" t="s">
        <v>66</v>
      </c>
      <c r="D16" s="30" t="s">
        <v>29</v>
      </c>
      <c r="E16" s="19" t="s">
        <v>37</v>
      </c>
      <c r="F16" s="27">
        <v>691.4</v>
      </c>
      <c r="G16" s="27">
        <v>691.4</v>
      </c>
    </row>
    <row r="17" spans="1:7" ht="39" customHeight="1">
      <c r="A17" s="43" t="s">
        <v>2</v>
      </c>
      <c r="B17" s="30" t="s">
        <v>17</v>
      </c>
      <c r="C17" s="19" t="s">
        <v>67</v>
      </c>
      <c r="D17" s="19"/>
      <c r="E17" s="19"/>
      <c r="F17" s="37">
        <f>F19+F21</f>
        <v>1363.2</v>
      </c>
      <c r="G17" s="37">
        <f>G19+G21</f>
        <v>1363.2</v>
      </c>
    </row>
    <row r="18" spans="1:7" ht="39" customHeight="1">
      <c r="A18" s="45" t="s">
        <v>53</v>
      </c>
      <c r="B18" s="30" t="s">
        <v>17</v>
      </c>
      <c r="C18" s="30" t="s">
        <v>67</v>
      </c>
      <c r="D18" s="19" t="s">
        <v>30</v>
      </c>
      <c r="E18" s="19"/>
      <c r="F18" s="27">
        <f>F19</f>
        <v>1363.2</v>
      </c>
      <c r="G18" s="27">
        <f>G19</f>
        <v>1363.2</v>
      </c>
    </row>
    <row r="19" spans="1:7" ht="53.25" customHeight="1">
      <c r="A19" s="48" t="s">
        <v>54</v>
      </c>
      <c r="B19" s="30" t="s">
        <v>17</v>
      </c>
      <c r="C19" s="30" t="s">
        <v>67</v>
      </c>
      <c r="D19" s="30" t="s">
        <v>30</v>
      </c>
      <c r="E19" s="19" t="s">
        <v>37</v>
      </c>
      <c r="F19" s="27">
        <v>1363.2</v>
      </c>
      <c r="G19" s="27">
        <v>1363.2</v>
      </c>
    </row>
    <row r="20" spans="1:7" ht="39.75">
      <c r="A20" s="45" t="s">
        <v>55</v>
      </c>
      <c r="B20" s="30" t="s">
        <v>17</v>
      </c>
      <c r="C20" s="30" t="s">
        <v>67</v>
      </c>
      <c r="D20" s="19" t="s">
        <v>31</v>
      </c>
      <c r="E20" s="19"/>
      <c r="F20" s="27">
        <f>F21</f>
        <v>0</v>
      </c>
      <c r="G20" s="27">
        <f>G21</f>
        <v>0</v>
      </c>
    </row>
    <row r="21" spans="1:7" ht="27" customHeight="1">
      <c r="A21" s="48" t="s">
        <v>72</v>
      </c>
      <c r="B21" s="30" t="s">
        <v>17</v>
      </c>
      <c r="C21" s="30" t="s">
        <v>67</v>
      </c>
      <c r="D21" s="30" t="s">
        <v>31</v>
      </c>
      <c r="E21" s="19" t="s">
        <v>38</v>
      </c>
      <c r="F21" s="27">
        <v>0</v>
      </c>
      <c r="G21" s="27">
        <v>0</v>
      </c>
    </row>
    <row r="22" spans="1:7" ht="14.25">
      <c r="A22" s="22" t="s">
        <v>3</v>
      </c>
      <c r="B22" s="30" t="s">
        <v>17</v>
      </c>
      <c r="C22" s="19" t="s">
        <v>68</v>
      </c>
      <c r="D22" s="19"/>
      <c r="E22" s="19"/>
      <c r="F22" s="37">
        <f>F23+F25+F27</f>
        <v>87.70000000000002</v>
      </c>
      <c r="G22" s="37">
        <f>G23+G25+G27</f>
        <v>87.70000000000002</v>
      </c>
    </row>
    <row r="23" spans="1:7" ht="39" customHeight="1">
      <c r="A23" s="21" t="s">
        <v>57</v>
      </c>
      <c r="B23" s="30" t="s">
        <v>17</v>
      </c>
      <c r="C23" s="30" t="s">
        <v>68</v>
      </c>
      <c r="D23" s="19" t="s">
        <v>58</v>
      </c>
      <c r="E23" s="19"/>
      <c r="F23" s="27">
        <f>F24</f>
        <v>43.2</v>
      </c>
      <c r="G23" s="27">
        <f>G24</f>
        <v>43.2</v>
      </c>
    </row>
    <row r="24" spans="1:7" ht="29.25" customHeight="1">
      <c r="A24" s="48" t="s">
        <v>72</v>
      </c>
      <c r="B24" s="30" t="s">
        <v>17</v>
      </c>
      <c r="C24" s="30" t="s">
        <v>68</v>
      </c>
      <c r="D24" s="30" t="s">
        <v>58</v>
      </c>
      <c r="E24" s="19" t="s">
        <v>38</v>
      </c>
      <c r="F24" s="27">
        <v>43.2</v>
      </c>
      <c r="G24" s="27">
        <v>43.2</v>
      </c>
    </row>
    <row r="25" spans="1:7" ht="39.75" customHeight="1">
      <c r="A25" s="21" t="s">
        <v>59</v>
      </c>
      <c r="B25" s="30" t="s">
        <v>17</v>
      </c>
      <c r="C25" s="30" t="s">
        <v>68</v>
      </c>
      <c r="D25" s="19" t="s">
        <v>31</v>
      </c>
      <c r="E25" s="19"/>
      <c r="F25" s="27">
        <f>F26</f>
        <v>40.6</v>
      </c>
      <c r="G25" s="27">
        <f>G26</f>
        <v>40.6</v>
      </c>
    </row>
    <row r="26" spans="1:7" ht="15.75" customHeight="1">
      <c r="A26" s="11" t="s">
        <v>61</v>
      </c>
      <c r="B26" s="30" t="s">
        <v>17</v>
      </c>
      <c r="C26" s="30" t="s">
        <v>68</v>
      </c>
      <c r="D26" s="30" t="s">
        <v>31</v>
      </c>
      <c r="E26" s="19" t="s">
        <v>40</v>
      </c>
      <c r="F26" s="27">
        <v>40.6</v>
      </c>
      <c r="G26" s="27">
        <v>40.6</v>
      </c>
    </row>
    <row r="27" spans="1:7" ht="24" customHeight="1">
      <c r="A27" s="45" t="s">
        <v>60</v>
      </c>
      <c r="B27" s="30" t="s">
        <v>17</v>
      </c>
      <c r="C27" s="30" t="s">
        <v>68</v>
      </c>
      <c r="D27" s="19" t="s">
        <v>117</v>
      </c>
      <c r="E27" s="19"/>
      <c r="F27" s="27">
        <f>F28</f>
        <v>3.9</v>
      </c>
      <c r="G27" s="27">
        <f>G28</f>
        <v>3.9</v>
      </c>
    </row>
    <row r="28" spans="1:7" ht="17.25" customHeight="1">
      <c r="A28" s="48" t="s">
        <v>56</v>
      </c>
      <c r="B28" s="30" t="s">
        <v>17</v>
      </c>
      <c r="C28" s="30" t="s">
        <v>68</v>
      </c>
      <c r="D28" s="30" t="s">
        <v>117</v>
      </c>
      <c r="E28" s="19" t="s">
        <v>39</v>
      </c>
      <c r="F28" s="27">
        <v>3.9</v>
      </c>
      <c r="G28" s="27">
        <v>3.9</v>
      </c>
    </row>
    <row r="29" spans="1:7" s="24" customFormat="1" ht="14.25">
      <c r="A29" s="12" t="s">
        <v>18</v>
      </c>
      <c r="B29" s="30" t="s">
        <v>17</v>
      </c>
      <c r="C29" s="19" t="s">
        <v>71</v>
      </c>
      <c r="D29" s="19"/>
      <c r="E29" s="19"/>
      <c r="F29" s="37">
        <f>F30</f>
        <v>147</v>
      </c>
      <c r="G29" s="37">
        <f>G30</f>
        <v>147</v>
      </c>
    </row>
    <row r="30" spans="1:7" ht="15.75" customHeight="1">
      <c r="A30" s="12" t="s">
        <v>19</v>
      </c>
      <c r="B30" s="30" t="s">
        <v>17</v>
      </c>
      <c r="C30" s="19" t="s">
        <v>69</v>
      </c>
      <c r="D30" s="30"/>
      <c r="E30" s="19"/>
      <c r="F30" s="37">
        <f>F31</f>
        <v>147</v>
      </c>
      <c r="G30" s="37">
        <f>G31</f>
        <v>147</v>
      </c>
    </row>
    <row r="31" spans="1:7" ht="40.5" customHeight="1">
      <c r="A31" s="26" t="s">
        <v>64</v>
      </c>
      <c r="B31" s="30" t="s">
        <v>17</v>
      </c>
      <c r="C31" s="30" t="s">
        <v>69</v>
      </c>
      <c r="D31" s="19" t="s">
        <v>32</v>
      </c>
      <c r="E31" s="19"/>
      <c r="F31" s="27">
        <f>F32+F33</f>
        <v>147</v>
      </c>
      <c r="G31" s="27">
        <f>G32+G33</f>
        <v>147</v>
      </c>
    </row>
    <row r="32" spans="1:7" ht="52.5" customHeight="1">
      <c r="A32" s="48" t="s">
        <v>54</v>
      </c>
      <c r="B32" s="30" t="s">
        <v>17</v>
      </c>
      <c r="C32" s="30" t="s">
        <v>69</v>
      </c>
      <c r="D32" s="30" t="s">
        <v>32</v>
      </c>
      <c r="E32" s="19" t="s">
        <v>37</v>
      </c>
      <c r="F32" s="27">
        <v>129.7</v>
      </c>
      <c r="G32" s="27">
        <v>129.7</v>
      </c>
    </row>
    <row r="33" spans="1:7" ht="27">
      <c r="A33" s="48" t="s">
        <v>72</v>
      </c>
      <c r="B33" s="30" t="s">
        <v>17</v>
      </c>
      <c r="C33" s="30" t="s">
        <v>69</v>
      </c>
      <c r="D33" s="30" t="s">
        <v>32</v>
      </c>
      <c r="E33" s="19" t="s">
        <v>38</v>
      </c>
      <c r="F33" s="27">
        <v>17.3</v>
      </c>
      <c r="G33" s="27">
        <v>17.3</v>
      </c>
    </row>
    <row r="34" spans="1:7" ht="26.25">
      <c r="A34" s="12" t="s">
        <v>118</v>
      </c>
      <c r="B34" s="63" t="s">
        <v>17</v>
      </c>
      <c r="C34" s="63" t="s">
        <v>119</v>
      </c>
      <c r="D34" s="64"/>
      <c r="E34" s="64"/>
      <c r="F34" s="65">
        <f aca="true" t="shared" si="0" ref="F34:G36">F35</f>
        <v>159.8</v>
      </c>
      <c r="G34" s="65">
        <f t="shared" si="0"/>
        <v>159.8</v>
      </c>
    </row>
    <row r="35" spans="1:7" ht="27" customHeight="1">
      <c r="A35" s="12" t="s">
        <v>124</v>
      </c>
      <c r="B35" s="32" t="s">
        <v>17</v>
      </c>
      <c r="C35" s="9" t="s">
        <v>125</v>
      </c>
      <c r="D35" s="32"/>
      <c r="E35" s="32"/>
      <c r="F35" s="67">
        <f t="shared" si="0"/>
        <v>159.8</v>
      </c>
      <c r="G35" s="67">
        <f t="shared" si="0"/>
        <v>159.8</v>
      </c>
    </row>
    <row r="36" spans="1:7" ht="77.25" customHeight="1">
      <c r="A36" s="21" t="s">
        <v>129</v>
      </c>
      <c r="B36" s="66" t="s">
        <v>17</v>
      </c>
      <c r="C36" s="66" t="s">
        <v>125</v>
      </c>
      <c r="D36" s="63" t="s">
        <v>126</v>
      </c>
      <c r="E36" s="62"/>
      <c r="F36" s="68">
        <f t="shared" si="0"/>
        <v>159.8</v>
      </c>
      <c r="G36" s="68">
        <f t="shared" si="0"/>
        <v>159.8</v>
      </c>
    </row>
    <row r="37" spans="1:7" ht="27">
      <c r="A37" s="48" t="s">
        <v>72</v>
      </c>
      <c r="B37" s="30" t="s">
        <v>17</v>
      </c>
      <c r="C37" s="30" t="s">
        <v>125</v>
      </c>
      <c r="D37" s="30" t="s">
        <v>126</v>
      </c>
      <c r="E37" s="19" t="s">
        <v>38</v>
      </c>
      <c r="F37" s="27">
        <v>159.8</v>
      </c>
      <c r="G37" s="27">
        <v>159.8</v>
      </c>
    </row>
    <row r="38" spans="1:7" ht="12.75" customHeight="1">
      <c r="A38" s="22" t="s">
        <v>4</v>
      </c>
      <c r="B38" s="30" t="s">
        <v>17</v>
      </c>
      <c r="C38" s="19" t="s">
        <v>73</v>
      </c>
      <c r="D38" s="19"/>
      <c r="E38" s="19"/>
      <c r="F38" s="37">
        <f>F39+F42</f>
        <v>2155.7000000000003</v>
      </c>
      <c r="G38" s="37">
        <f>G39+G42</f>
        <v>1170.3000000000002</v>
      </c>
    </row>
    <row r="39" spans="1:7" ht="14.25">
      <c r="A39" s="22" t="s">
        <v>13</v>
      </c>
      <c r="B39" s="30" t="s">
        <v>17</v>
      </c>
      <c r="C39" s="19" t="s">
        <v>74</v>
      </c>
      <c r="D39" s="19"/>
      <c r="E39" s="19"/>
      <c r="F39" s="37">
        <f>F40</f>
        <v>2113.8</v>
      </c>
      <c r="G39" s="37">
        <f>G40</f>
        <v>1128.4</v>
      </c>
    </row>
    <row r="40" spans="1:7" ht="39" customHeight="1">
      <c r="A40" s="21" t="s">
        <v>127</v>
      </c>
      <c r="B40" s="30" t="s">
        <v>17</v>
      </c>
      <c r="C40" s="30" t="s">
        <v>74</v>
      </c>
      <c r="D40" s="19" t="s">
        <v>128</v>
      </c>
      <c r="E40" s="19"/>
      <c r="F40" s="27">
        <f>F41</f>
        <v>2113.8</v>
      </c>
      <c r="G40" s="27">
        <f>G41</f>
        <v>1128.4</v>
      </c>
    </row>
    <row r="41" spans="1:7" ht="27">
      <c r="A41" s="48" t="s">
        <v>72</v>
      </c>
      <c r="B41" s="30" t="s">
        <v>17</v>
      </c>
      <c r="C41" s="30" t="s">
        <v>74</v>
      </c>
      <c r="D41" s="30" t="s">
        <v>128</v>
      </c>
      <c r="E41" s="19" t="s">
        <v>38</v>
      </c>
      <c r="F41" s="27">
        <v>2113.8</v>
      </c>
      <c r="G41" s="27">
        <v>1128.4</v>
      </c>
    </row>
    <row r="42" spans="1:7" ht="16.5" customHeight="1">
      <c r="A42" s="22" t="s">
        <v>5</v>
      </c>
      <c r="B42" s="30" t="s">
        <v>17</v>
      </c>
      <c r="C42" s="19" t="s">
        <v>76</v>
      </c>
      <c r="D42" s="19"/>
      <c r="E42" s="19"/>
      <c r="F42" s="37">
        <f>F43</f>
        <v>41.9</v>
      </c>
      <c r="G42" s="37">
        <f>G43</f>
        <v>41.9</v>
      </c>
    </row>
    <row r="43" spans="1:7" ht="42.75" customHeight="1">
      <c r="A43" s="21" t="s">
        <v>59</v>
      </c>
      <c r="B43" s="30" t="s">
        <v>17</v>
      </c>
      <c r="C43" s="30" t="s">
        <v>76</v>
      </c>
      <c r="D43" s="19" t="s">
        <v>31</v>
      </c>
      <c r="E43" s="19"/>
      <c r="F43" s="27">
        <f>F44</f>
        <v>41.9</v>
      </c>
      <c r="G43" s="27">
        <f>G44</f>
        <v>41.9</v>
      </c>
    </row>
    <row r="44" spans="1:7" ht="14.25">
      <c r="A44" s="11" t="s">
        <v>77</v>
      </c>
      <c r="B44" s="30" t="s">
        <v>17</v>
      </c>
      <c r="C44" s="30" t="s">
        <v>76</v>
      </c>
      <c r="D44" s="30" t="s">
        <v>31</v>
      </c>
      <c r="E44" s="19" t="s">
        <v>40</v>
      </c>
      <c r="F44" s="27">
        <v>41.9</v>
      </c>
      <c r="G44" s="27">
        <v>41.9</v>
      </c>
    </row>
    <row r="45" spans="1:7" ht="16.5" customHeight="1">
      <c r="A45" s="22" t="s">
        <v>6</v>
      </c>
      <c r="B45" s="30" t="s">
        <v>17</v>
      </c>
      <c r="C45" s="19" t="s">
        <v>80</v>
      </c>
      <c r="D45" s="19"/>
      <c r="E45" s="19"/>
      <c r="F45" s="37">
        <f>F46+F52+F57+F63</f>
        <v>7864</v>
      </c>
      <c r="G45" s="37">
        <f>G46+G52+G57+G63</f>
        <v>7364.5</v>
      </c>
    </row>
    <row r="46" spans="1:7" ht="14.25">
      <c r="A46" s="22" t="s">
        <v>7</v>
      </c>
      <c r="B46" s="30" t="s">
        <v>17</v>
      </c>
      <c r="C46" s="19" t="s">
        <v>81</v>
      </c>
      <c r="D46" s="19"/>
      <c r="E46" s="19"/>
      <c r="F46" s="37">
        <f>F47+F50</f>
        <v>233.2</v>
      </c>
      <c r="G46" s="37">
        <f>G47+G50</f>
        <v>233.2</v>
      </c>
    </row>
    <row r="47" spans="1:7" ht="24" customHeight="1">
      <c r="A47" s="45" t="s">
        <v>79</v>
      </c>
      <c r="B47" s="30" t="s">
        <v>17</v>
      </c>
      <c r="C47" s="30" t="s">
        <v>81</v>
      </c>
      <c r="D47" s="19" t="s">
        <v>82</v>
      </c>
      <c r="E47" s="19"/>
      <c r="F47" s="37">
        <f>F48+F49</f>
        <v>159.4</v>
      </c>
      <c r="G47" s="37">
        <f>G48+G49</f>
        <v>159.4</v>
      </c>
    </row>
    <row r="48" spans="1:7" ht="27.75" customHeight="1">
      <c r="A48" s="48" t="s">
        <v>72</v>
      </c>
      <c r="B48" s="30" t="s">
        <v>17</v>
      </c>
      <c r="C48" s="30" t="s">
        <v>81</v>
      </c>
      <c r="D48" s="30" t="s">
        <v>82</v>
      </c>
      <c r="E48" s="19" t="s">
        <v>38</v>
      </c>
      <c r="F48" s="27">
        <v>93.4</v>
      </c>
      <c r="G48" s="27">
        <v>93.4</v>
      </c>
    </row>
    <row r="49" spans="1:7" ht="16.5" customHeight="1">
      <c r="A49" s="11" t="s">
        <v>62</v>
      </c>
      <c r="B49" s="30" t="s">
        <v>17</v>
      </c>
      <c r="C49" s="30" t="s">
        <v>81</v>
      </c>
      <c r="D49" s="30" t="s">
        <v>82</v>
      </c>
      <c r="E49" s="19" t="s">
        <v>39</v>
      </c>
      <c r="F49" s="27">
        <v>66</v>
      </c>
      <c r="G49" s="27">
        <v>66</v>
      </c>
    </row>
    <row r="50" spans="1:7" ht="42" customHeight="1">
      <c r="A50" s="45" t="s">
        <v>139</v>
      </c>
      <c r="B50" s="30" t="s">
        <v>17</v>
      </c>
      <c r="C50" s="30" t="s">
        <v>81</v>
      </c>
      <c r="D50" s="19" t="s">
        <v>138</v>
      </c>
      <c r="E50" s="19"/>
      <c r="F50" s="27">
        <f>F51</f>
        <v>73.8</v>
      </c>
      <c r="G50" s="27">
        <f>G51</f>
        <v>73.8</v>
      </c>
    </row>
    <row r="51" spans="1:7" ht="26.25" customHeight="1">
      <c r="A51" s="48" t="s">
        <v>72</v>
      </c>
      <c r="B51" s="30" t="s">
        <v>17</v>
      </c>
      <c r="C51" s="30" t="s">
        <v>81</v>
      </c>
      <c r="D51" s="30" t="s">
        <v>138</v>
      </c>
      <c r="E51" s="19" t="s">
        <v>38</v>
      </c>
      <c r="F51" s="27">
        <v>73.8</v>
      </c>
      <c r="G51" s="27">
        <v>73.8</v>
      </c>
    </row>
    <row r="52" spans="1:7" s="10" customFormat="1" ht="14.25">
      <c r="A52" s="22" t="s">
        <v>8</v>
      </c>
      <c r="B52" s="30" t="s">
        <v>17</v>
      </c>
      <c r="C52" s="19" t="s">
        <v>83</v>
      </c>
      <c r="D52" s="19"/>
      <c r="E52" s="19"/>
      <c r="F52" s="37">
        <f>F53</f>
        <v>1943.6</v>
      </c>
      <c r="G52" s="37">
        <f>G53</f>
        <v>1943.6</v>
      </c>
    </row>
    <row r="53" spans="1:7" s="10" customFormat="1" ht="25.5" customHeight="1">
      <c r="A53" s="45" t="s">
        <v>78</v>
      </c>
      <c r="B53" s="30" t="s">
        <v>17</v>
      </c>
      <c r="C53" s="30" t="s">
        <v>83</v>
      </c>
      <c r="D53" s="19" t="s">
        <v>85</v>
      </c>
      <c r="E53" s="19"/>
      <c r="F53" s="37">
        <f>F54+F56</f>
        <v>1943.6</v>
      </c>
      <c r="G53" s="37">
        <f>G54+G56</f>
        <v>1943.6</v>
      </c>
    </row>
    <row r="54" spans="1:7" ht="26.25" customHeight="1">
      <c r="A54" s="11" t="s">
        <v>75</v>
      </c>
      <c r="B54" s="30" t="s">
        <v>17</v>
      </c>
      <c r="C54" s="30" t="s">
        <v>83</v>
      </c>
      <c r="D54" s="30" t="s">
        <v>85</v>
      </c>
      <c r="E54" s="19" t="s">
        <v>38</v>
      </c>
      <c r="F54" s="27">
        <v>648</v>
      </c>
      <c r="G54" s="27">
        <v>648</v>
      </c>
    </row>
    <row r="55" spans="1:7" ht="39" customHeight="1">
      <c r="A55" s="21" t="s">
        <v>140</v>
      </c>
      <c r="B55" s="30" t="s">
        <v>17</v>
      </c>
      <c r="C55" s="30" t="s">
        <v>83</v>
      </c>
      <c r="D55" s="19" t="s">
        <v>141</v>
      </c>
      <c r="E55" s="19"/>
      <c r="F55" s="27"/>
      <c r="G55" s="27"/>
    </row>
    <row r="56" spans="1:7" ht="30" customHeight="1">
      <c r="A56" s="11" t="s">
        <v>75</v>
      </c>
      <c r="B56" s="30" t="s">
        <v>17</v>
      </c>
      <c r="C56" s="30" t="s">
        <v>83</v>
      </c>
      <c r="D56" s="30" t="s">
        <v>141</v>
      </c>
      <c r="E56" s="19" t="s">
        <v>38</v>
      </c>
      <c r="F56" s="56">
        <v>1295.6</v>
      </c>
      <c r="G56" s="56">
        <v>1295.6</v>
      </c>
    </row>
    <row r="57" spans="1:7" ht="14.25">
      <c r="A57" s="12" t="s">
        <v>20</v>
      </c>
      <c r="B57" s="32" t="s">
        <v>17</v>
      </c>
      <c r="C57" s="9" t="s">
        <v>86</v>
      </c>
      <c r="D57" s="9"/>
      <c r="E57" s="19"/>
      <c r="F57" s="37">
        <f>F58+F61</f>
        <v>2226.1</v>
      </c>
      <c r="G57" s="37">
        <f>G58+G61</f>
        <v>1726.6</v>
      </c>
    </row>
    <row r="58" spans="1:7" ht="27">
      <c r="A58" s="45" t="s">
        <v>87</v>
      </c>
      <c r="B58" s="32" t="s">
        <v>17</v>
      </c>
      <c r="C58" s="32" t="s">
        <v>86</v>
      </c>
      <c r="D58" s="9" t="s">
        <v>88</v>
      </c>
      <c r="E58" s="19"/>
      <c r="F58" s="27">
        <f>F59+F60</f>
        <v>1222.1</v>
      </c>
      <c r="G58" s="27">
        <f>G59+G60</f>
        <v>722.6</v>
      </c>
    </row>
    <row r="59" spans="1:7" ht="26.25" customHeight="1">
      <c r="A59" s="48" t="s">
        <v>72</v>
      </c>
      <c r="B59" s="30" t="s">
        <v>17</v>
      </c>
      <c r="C59" s="30" t="s">
        <v>86</v>
      </c>
      <c r="D59" s="30" t="s">
        <v>88</v>
      </c>
      <c r="E59" s="19" t="s">
        <v>38</v>
      </c>
      <c r="F59" s="27">
        <v>1200.6</v>
      </c>
      <c r="G59" s="27">
        <v>701.1</v>
      </c>
    </row>
    <row r="60" spans="1:7" ht="14.25" customHeight="1">
      <c r="A60" s="48" t="s">
        <v>56</v>
      </c>
      <c r="B60" s="30" t="s">
        <v>17</v>
      </c>
      <c r="C60" s="30" t="s">
        <v>86</v>
      </c>
      <c r="D60" s="30" t="s">
        <v>88</v>
      </c>
      <c r="E60" s="19" t="s">
        <v>39</v>
      </c>
      <c r="F60" s="27">
        <v>21.5</v>
      </c>
      <c r="G60" s="27">
        <v>21.5</v>
      </c>
    </row>
    <row r="61" spans="1:7" ht="24.75" customHeight="1">
      <c r="A61" s="45" t="s">
        <v>89</v>
      </c>
      <c r="B61" s="30" t="s">
        <v>17</v>
      </c>
      <c r="C61" s="30" t="s">
        <v>86</v>
      </c>
      <c r="D61" s="19" t="s">
        <v>90</v>
      </c>
      <c r="E61" s="19"/>
      <c r="F61" s="27">
        <f>F62</f>
        <v>1004</v>
      </c>
      <c r="G61" s="27">
        <f>G62</f>
        <v>1004</v>
      </c>
    </row>
    <row r="62" spans="1:7" ht="27" customHeight="1">
      <c r="A62" s="11" t="s">
        <v>92</v>
      </c>
      <c r="B62" s="30" t="s">
        <v>17</v>
      </c>
      <c r="C62" s="30" t="s">
        <v>86</v>
      </c>
      <c r="D62" s="30" t="s">
        <v>90</v>
      </c>
      <c r="E62" s="19" t="s">
        <v>38</v>
      </c>
      <c r="F62" s="27">
        <v>1004</v>
      </c>
      <c r="G62" s="27">
        <v>1004</v>
      </c>
    </row>
    <row r="63" spans="1:7" s="10" customFormat="1" ht="27" customHeight="1">
      <c r="A63" s="22" t="s">
        <v>9</v>
      </c>
      <c r="B63" s="30" t="s">
        <v>17</v>
      </c>
      <c r="C63" s="19" t="s">
        <v>84</v>
      </c>
      <c r="D63" s="19"/>
      <c r="E63" s="19"/>
      <c r="F63" s="37">
        <f>F64</f>
        <v>3461.1000000000004</v>
      </c>
      <c r="G63" s="37">
        <f>G64</f>
        <v>3461.1000000000004</v>
      </c>
    </row>
    <row r="64" spans="1:7" s="10" customFormat="1" ht="42" customHeight="1">
      <c r="A64" s="45" t="s">
        <v>91</v>
      </c>
      <c r="B64" s="30" t="s">
        <v>17</v>
      </c>
      <c r="C64" s="30" t="s">
        <v>84</v>
      </c>
      <c r="D64" s="19" t="s">
        <v>93</v>
      </c>
      <c r="E64" s="19"/>
      <c r="F64" s="37">
        <f>F65+F66+F67</f>
        <v>3461.1000000000004</v>
      </c>
      <c r="G64" s="37">
        <f>G65+G66+G67</f>
        <v>3461.1000000000004</v>
      </c>
    </row>
    <row r="65" spans="1:7" ht="53.25" customHeight="1">
      <c r="A65" s="48" t="s">
        <v>54</v>
      </c>
      <c r="B65" s="30" t="s">
        <v>17</v>
      </c>
      <c r="C65" s="30" t="s">
        <v>84</v>
      </c>
      <c r="D65" s="30" t="s">
        <v>93</v>
      </c>
      <c r="E65" s="19" t="s">
        <v>37</v>
      </c>
      <c r="F65" s="27">
        <v>2358.8</v>
      </c>
      <c r="G65" s="27">
        <v>2358.8</v>
      </c>
    </row>
    <row r="66" spans="1:7" ht="25.5" customHeight="1">
      <c r="A66" s="48" t="s">
        <v>72</v>
      </c>
      <c r="B66" s="30" t="s">
        <v>17</v>
      </c>
      <c r="C66" s="30" t="s">
        <v>84</v>
      </c>
      <c r="D66" s="30" t="s">
        <v>93</v>
      </c>
      <c r="E66" s="19" t="s">
        <v>38</v>
      </c>
      <c r="F66" s="27">
        <v>975.5</v>
      </c>
      <c r="G66" s="27">
        <v>975.5</v>
      </c>
    </row>
    <row r="67" spans="1:7" ht="14.25">
      <c r="A67" s="48" t="s">
        <v>56</v>
      </c>
      <c r="B67" s="30" t="s">
        <v>17</v>
      </c>
      <c r="C67" s="30" t="s">
        <v>84</v>
      </c>
      <c r="D67" s="30" t="s">
        <v>93</v>
      </c>
      <c r="E67" s="19" t="s">
        <v>39</v>
      </c>
      <c r="F67" s="27">
        <v>126.8</v>
      </c>
      <c r="G67" s="27">
        <v>126.8</v>
      </c>
    </row>
    <row r="68" spans="1:7" s="10" customFormat="1" ht="14.25">
      <c r="A68" s="12" t="s">
        <v>21</v>
      </c>
      <c r="B68" s="30" t="s">
        <v>17</v>
      </c>
      <c r="C68" s="19" t="s">
        <v>94</v>
      </c>
      <c r="D68" s="19"/>
      <c r="E68" s="19"/>
      <c r="F68" s="37">
        <f>F69+F84</f>
        <v>4771.8</v>
      </c>
      <c r="G68" s="37">
        <f>G69+G84</f>
        <v>4771.8</v>
      </c>
    </row>
    <row r="69" spans="1:7" s="10" customFormat="1" ht="14.25">
      <c r="A69" s="12" t="s">
        <v>22</v>
      </c>
      <c r="B69" s="30" t="s">
        <v>17</v>
      </c>
      <c r="C69" s="19" t="s">
        <v>95</v>
      </c>
      <c r="D69" s="19"/>
      <c r="E69" s="19"/>
      <c r="F69" s="37">
        <f>F70+F73+F75+F77+F79+F82</f>
        <v>4043.2000000000003</v>
      </c>
      <c r="G69" s="37">
        <f>G70+G73+G75+G77+G79+G82</f>
        <v>4043.2000000000003</v>
      </c>
    </row>
    <row r="70" spans="1:7" s="10" customFormat="1" ht="26.25" customHeight="1">
      <c r="A70" s="13" t="s">
        <v>23</v>
      </c>
      <c r="B70" s="30" t="s">
        <v>17</v>
      </c>
      <c r="C70" s="30" t="s">
        <v>95</v>
      </c>
      <c r="D70" s="19"/>
      <c r="E70" s="19"/>
      <c r="F70" s="39">
        <f>F71</f>
        <v>1982.9</v>
      </c>
      <c r="G70" s="39">
        <f>G71</f>
        <v>1982.9</v>
      </c>
    </row>
    <row r="71" spans="1:7" ht="52.5">
      <c r="A71" s="44" t="s">
        <v>96</v>
      </c>
      <c r="B71" s="30" t="s">
        <v>17</v>
      </c>
      <c r="C71" s="30" t="s">
        <v>95</v>
      </c>
      <c r="D71" s="19" t="s">
        <v>97</v>
      </c>
      <c r="E71" s="19"/>
      <c r="F71" s="27">
        <f>F72</f>
        <v>1982.9</v>
      </c>
      <c r="G71" s="27">
        <f>G72</f>
        <v>1982.9</v>
      </c>
    </row>
    <row r="72" spans="1:7" ht="27.75" customHeight="1">
      <c r="A72" s="48" t="s">
        <v>99</v>
      </c>
      <c r="B72" s="30" t="s">
        <v>17</v>
      </c>
      <c r="C72" s="30" t="s">
        <v>95</v>
      </c>
      <c r="D72" s="30" t="s">
        <v>97</v>
      </c>
      <c r="E72" s="19" t="s">
        <v>41</v>
      </c>
      <c r="F72" s="27">
        <v>1982.9</v>
      </c>
      <c r="G72" s="27">
        <v>1982.9</v>
      </c>
    </row>
    <row r="73" spans="1:7" ht="64.5" customHeight="1">
      <c r="A73" s="20" t="s">
        <v>98</v>
      </c>
      <c r="B73" s="30" t="s">
        <v>17</v>
      </c>
      <c r="C73" s="30" t="s">
        <v>95</v>
      </c>
      <c r="D73" s="19" t="s">
        <v>100</v>
      </c>
      <c r="E73" s="19"/>
      <c r="F73" s="27">
        <f>F74</f>
        <v>850</v>
      </c>
      <c r="G73" s="27">
        <f>G74</f>
        <v>850</v>
      </c>
    </row>
    <row r="74" spans="1:7" ht="25.5" customHeight="1">
      <c r="A74" s="48" t="s">
        <v>99</v>
      </c>
      <c r="B74" s="30" t="s">
        <v>17</v>
      </c>
      <c r="C74" s="30" t="s">
        <v>95</v>
      </c>
      <c r="D74" s="30" t="s">
        <v>100</v>
      </c>
      <c r="E74" s="19" t="s">
        <v>41</v>
      </c>
      <c r="F74" s="27">
        <v>850</v>
      </c>
      <c r="G74" s="27">
        <v>850</v>
      </c>
    </row>
    <row r="75" spans="1:7" ht="51" customHeight="1">
      <c r="A75" s="71" t="s">
        <v>130</v>
      </c>
      <c r="B75" s="30" t="s">
        <v>17</v>
      </c>
      <c r="C75" s="30" t="s">
        <v>95</v>
      </c>
      <c r="D75" s="19" t="s">
        <v>132</v>
      </c>
      <c r="E75" s="19"/>
      <c r="F75" s="27">
        <f>F76</f>
        <v>126.4</v>
      </c>
      <c r="G75" s="27">
        <f>G76</f>
        <v>126.4</v>
      </c>
    </row>
    <row r="76" spans="1:7" ht="27">
      <c r="A76" s="48" t="s">
        <v>99</v>
      </c>
      <c r="B76" s="30" t="s">
        <v>17</v>
      </c>
      <c r="C76" s="30" t="s">
        <v>95</v>
      </c>
      <c r="D76" s="30" t="s">
        <v>132</v>
      </c>
      <c r="E76" s="19" t="s">
        <v>41</v>
      </c>
      <c r="F76" s="27">
        <v>126.4</v>
      </c>
      <c r="G76" s="27">
        <v>126.4</v>
      </c>
    </row>
    <row r="77" spans="1:7" ht="51" customHeight="1">
      <c r="A77" s="71" t="s">
        <v>130</v>
      </c>
      <c r="B77" s="30" t="s">
        <v>17</v>
      </c>
      <c r="C77" s="30" t="s">
        <v>95</v>
      </c>
      <c r="D77" s="19" t="s">
        <v>131</v>
      </c>
      <c r="E77" s="19"/>
      <c r="F77" s="27">
        <f>F78</f>
        <v>258</v>
      </c>
      <c r="G77" s="27">
        <f>G78</f>
        <v>258</v>
      </c>
    </row>
    <row r="78" spans="1:7" ht="28.5" customHeight="1">
      <c r="A78" s="48" t="s">
        <v>99</v>
      </c>
      <c r="B78" s="30" t="s">
        <v>17</v>
      </c>
      <c r="C78" s="30" t="s">
        <v>95</v>
      </c>
      <c r="D78" s="30" t="s">
        <v>131</v>
      </c>
      <c r="E78" s="19" t="s">
        <v>41</v>
      </c>
      <c r="F78" s="27">
        <v>258</v>
      </c>
      <c r="G78" s="27">
        <v>258</v>
      </c>
    </row>
    <row r="79" spans="1:7" s="10" customFormat="1" ht="24.75" customHeight="1">
      <c r="A79" s="13" t="s">
        <v>24</v>
      </c>
      <c r="B79" s="30" t="s">
        <v>17</v>
      </c>
      <c r="C79" s="30" t="s">
        <v>95</v>
      </c>
      <c r="D79" s="19"/>
      <c r="E79" s="19"/>
      <c r="F79" s="39">
        <f>F80</f>
        <v>771.9</v>
      </c>
      <c r="G79" s="39">
        <f>G80</f>
        <v>771.9</v>
      </c>
    </row>
    <row r="80" spans="1:7" s="10" customFormat="1" ht="42.75" customHeight="1">
      <c r="A80" s="20" t="s">
        <v>103</v>
      </c>
      <c r="B80" s="30" t="s">
        <v>17</v>
      </c>
      <c r="C80" s="30" t="s">
        <v>95</v>
      </c>
      <c r="D80" s="19" t="s">
        <v>34</v>
      </c>
      <c r="E80" s="19"/>
      <c r="F80" s="56">
        <f>F81</f>
        <v>771.9</v>
      </c>
      <c r="G80" s="56">
        <f>G81</f>
        <v>771.9</v>
      </c>
    </row>
    <row r="81" spans="1:7" ht="28.5" customHeight="1">
      <c r="A81" s="48" t="s">
        <v>99</v>
      </c>
      <c r="B81" s="30" t="s">
        <v>17</v>
      </c>
      <c r="C81" s="30" t="s">
        <v>95</v>
      </c>
      <c r="D81" s="30" t="s">
        <v>34</v>
      </c>
      <c r="E81" s="19" t="s">
        <v>41</v>
      </c>
      <c r="F81" s="27">
        <v>771.9</v>
      </c>
      <c r="G81" s="27">
        <v>771.9</v>
      </c>
    </row>
    <row r="82" spans="1:7" ht="54" customHeight="1">
      <c r="A82" s="20" t="s">
        <v>101</v>
      </c>
      <c r="B82" s="30" t="s">
        <v>17</v>
      </c>
      <c r="C82" s="30" t="s">
        <v>95</v>
      </c>
      <c r="D82" s="19" t="s">
        <v>33</v>
      </c>
      <c r="E82" s="19"/>
      <c r="F82" s="27">
        <f>F83</f>
        <v>54</v>
      </c>
      <c r="G82" s="27">
        <f>G83</f>
        <v>54</v>
      </c>
    </row>
    <row r="83" spans="1:7" ht="14.25">
      <c r="A83" s="47" t="s">
        <v>104</v>
      </c>
      <c r="B83" s="30" t="s">
        <v>17</v>
      </c>
      <c r="C83" s="30" t="s">
        <v>95</v>
      </c>
      <c r="D83" s="30" t="s">
        <v>33</v>
      </c>
      <c r="E83" s="19" t="s">
        <v>42</v>
      </c>
      <c r="F83" s="27">
        <v>54</v>
      </c>
      <c r="G83" s="27">
        <v>54</v>
      </c>
    </row>
    <row r="84" spans="1:7" s="10" customFormat="1" ht="15" customHeight="1">
      <c r="A84" s="22" t="s">
        <v>14</v>
      </c>
      <c r="B84" s="30" t="s">
        <v>17</v>
      </c>
      <c r="C84" s="19" t="s">
        <v>105</v>
      </c>
      <c r="D84" s="19"/>
      <c r="E84" s="19"/>
      <c r="F84" s="37">
        <f>F85</f>
        <v>728.6</v>
      </c>
      <c r="G84" s="37">
        <f>G85</f>
        <v>728.6</v>
      </c>
    </row>
    <row r="85" spans="1:7" s="8" customFormat="1" ht="38.25" customHeight="1">
      <c r="A85" s="13" t="s">
        <v>25</v>
      </c>
      <c r="B85" s="57" t="s">
        <v>17</v>
      </c>
      <c r="C85" s="57" t="s">
        <v>105</v>
      </c>
      <c r="D85" s="58"/>
      <c r="E85" s="57"/>
      <c r="F85" s="59">
        <f>F86</f>
        <v>728.6</v>
      </c>
      <c r="G85" s="59">
        <f>G86</f>
        <v>728.6</v>
      </c>
    </row>
    <row r="86" spans="1:7" s="8" customFormat="1" ht="43.5" customHeight="1">
      <c r="A86" s="20" t="s">
        <v>102</v>
      </c>
      <c r="B86" s="57" t="s">
        <v>17</v>
      </c>
      <c r="C86" s="57" t="s">
        <v>105</v>
      </c>
      <c r="D86" s="58" t="s">
        <v>35</v>
      </c>
      <c r="E86" s="58"/>
      <c r="F86" s="60">
        <f>F87+F88+F89</f>
        <v>728.6</v>
      </c>
      <c r="G86" s="60">
        <f>G87+G88+G89</f>
        <v>728.6</v>
      </c>
    </row>
    <row r="87" spans="1:7" s="8" customFormat="1" ht="51.75" customHeight="1">
      <c r="A87" s="48" t="s">
        <v>54</v>
      </c>
      <c r="B87" s="57" t="s">
        <v>17</v>
      </c>
      <c r="C87" s="57" t="s">
        <v>105</v>
      </c>
      <c r="D87" s="57" t="s">
        <v>35</v>
      </c>
      <c r="E87" s="58" t="s">
        <v>37</v>
      </c>
      <c r="F87" s="60">
        <v>706</v>
      </c>
      <c r="G87" s="60">
        <v>706</v>
      </c>
    </row>
    <row r="88" spans="1:7" s="8" customFormat="1" ht="27">
      <c r="A88" s="48" t="s">
        <v>72</v>
      </c>
      <c r="B88" s="57" t="s">
        <v>17</v>
      </c>
      <c r="C88" s="57" t="s">
        <v>105</v>
      </c>
      <c r="D88" s="57" t="s">
        <v>35</v>
      </c>
      <c r="E88" s="58" t="s">
        <v>38</v>
      </c>
      <c r="F88" s="60">
        <v>22.2</v>
      </c>
      <c r="G88" s="60">
        <v>22.2</v>
      </c>
    </row>
    <row r="89" spans="1:7" s="8" customFormat="1" ht="16.5" customHeight="1">
      <c r="A89" s="48" t="s">
        <v>56</v>
      </c>
      <c r="B89" s="57" t="s">
        <v>17</v>
      </c>
      <c r="C89" s="57" t="s">
        <v>105</v>
      </c>
      <c r="D89" s="57" t="s">
        <v>35</v>
      </c>
      <c r="E89" s="58" t="s">
        <v>39</v>
      </c>
      <c r="F89" s="60">
        <v>0.4</v>
      </c>
      <c r="G89" s="60">
        <v>0.4</v>
      </c>
    </row>
    <row r="90" spans="1:7" s="10" customFormat="1" ht="14.25">
      <c r="A90" s="46" t="s">
        <v>10</v>
      </c>
      <c r="B90" s="53" t="s">
        <v>17</v>
      </c>
      <c r="C90" s="54" t="s">
        <v>106</v>
      </c>
      <c r="D90" s="54"/>
      <c r="E90" s="54"/>
      <c r="F90" s="55">
        <f>F91+F94</f>
        <v>363.8</v>
      </c>
      <c r="G90" s="55">
        <f>G91+G94</f>
        <v>362.6</v>
      </c>
    </row>
    <row r="91" spans="1:7" ht="16.5" customHeight="1">
      <c r="A91" s="12" t="s">
        <v>26</v>
      </c>
      <c r="B91" s="30" t="s">
        <v>17</v>
      </c>
      <c r="C91" s="19" t="s">
        <v>107</v>
      </c>
      <c r="D91" s="30"/>
      <c r="E91" s="30"/>
      <c r="F91" s="37">
        <f>F93</f>
        <v>103</v>
      </c>
      <c r="G91" s="37">
        <f>G93</f>
        <v>103</v>
      </c>
    </row>
    <row r="92" spans="1:7" ht="41.25" customHeight="1">
      <c r="A92" s="20" t="s">
        <v>108</v>
      </c>
      <c r="B92" s="30" t="s">
        <v>17</v>
      </c>
      <c r="C92" s="30" t="s">
        <v>107</v>
      </c>
      <c r="D92" s="19" t="s">
        <v>43</v>
      </c>
      <c r="E92" s="30"/>
      <c r="F92" s="27">
        <f>F93</f>
        <v>103</v>
      </c>
      <c r="G92" s="27">
        <f>G93</f>
        <v>103</v>
      </c>
    </row>
    <row r="93" spans="1:7" ht="14.25">
      <c r="A93" s="48" t="s">
        <v>109</v>
      </c>
      <c r="B93" s="30" t="s">
        <v>17</v>
      </c>
      <c r="C93" s="30" t="s">
        <v>107</v>
      </c>
      <c r="D93" s="30" t="s">
        <v>43</v>
      </c>
      <c r="E93" s="19" t="s">
        <v>42</v>
      </c>
      <c r="F93" s="56">
        <v>103</v>
      </c>
      <c r="G93" s="56">
        <v>103</v>
      </c>
    </row>
    <row r="94" spans="1:7" ht="14.25">
      <c r="A94" s="12" t="s">
        <v>120</v>
      </c>
      <c r="B94" s="30" t="s">
        <v>17</v>
      </c>
      <c r="C94" s="19" t="s">
        <v>122</v>
      </c>
      <c r="D94" s="30"/>
      <c r="E94" s="19"/>
      <c r="F94" s="37">
        <f>F95+F97</f>
        <v>260.8</v>
      </c>
      <c r="G94" s="37">
        <f>G95+G97</f>
        <v>259.6</v>
      </c>
    </row>
    <row r="95" spans="1:7" ht="39">
      <c r="A95" s="69" t="s">
        <v>121</v>
      </c>
      <c r="B95" s="30" t="s">
        <v>17</v>
      </c>
      <c r="C95" s="30" t="s">
        <v>122</v>
      </c>
      <c r="D95" s="19" t="s">
        <v>123</v>
      </c>
      <c r="E95" s="19"/>
      <c r="F95" s="56">
        <f>F96</f>
        <v>80.8</v>
      </c>
      <c r="G95" s="56">
        <f>G96</f>
        <v>80.8</v>
      </c>
    </row>
    <row r="96" spans="1:7" ht="14.25">
      <c r="A96" s="48" t="s">
        <v>109</v>
      </c>
      <c r="B96" s="30" t="s">
        <v>17</v>
      </c>
      <c r="C96" s="30" t="s">
        <v>122</v>
      </c>
      <c r="D96" s="30" t="s">
        <v>123</v>
      </c>
      <c r="E96" s="19" t="s">
        <v>42</v>
      </c>
      <c r="F96" s="56">
        <v>80.8</v>
      </c>
      <c r="G96" s="56">
        <v>80.8</v>
      </c>
    </row>
    <row r="97" spans="1:7" ht="51.75" customHeight="1">
      <c r="A97" s="69" t="s">
        <v>137</v>
      </c>
      <c r="B97" s="30" t="s">
        <v>17</v>
      </c>
      <c r="C97" s="30" t="s">
        <v>122</v>
      </c>
      <c r="D97" s="19" t="s">
        <v>136</v>
      </c>
      <c r="E97" s="19"/>
      <c r="F97" s="56">
        <f>F98</f>
        <v>180</v>
      </c>
      <c r="G97" s="56">
        <f>G98</f>
        <v>178.8</v>
      </c>
    </row>
    <row r="98" spans="1:7" ht="14.25">
      <c r="A98" s="48" t="s">
        <v>109</v>
      </c>
      <c r="B98" s="30" t="s">
        <v>17</v>
      </c>
      <c r="C98" s="30" t="s">
        <v>122</v>
      </c>
      <c r="D98" s="30" t="s">
        <v>136</v>
      </c>
      <c r="E98" s="19" t="s">
        <v>42</v>
      </c>
      <c r="F98" s="56">
        <v>180</v>
      </c>
      <c r="G98" s="56">
        <v>178.8</v>
      </c>
    </row>
    <row r="99" spans="1:7" s="10" customFormat="1" ht="14.25">
      <c r="A99" s="22" t="s">
        <v>11</v>
      </c>
      <c r="B99" s="30" t="s">
        <v>17</v>
      </c>
      <c r="C99" s="19" t="s">
        <v>110</v>
      </c>
      <c r="D99" s="19"/>
      <c r="E99" s="19"/>
      <c r="F99" s="37">
        <f>F100</f>
        <v>552.5</v>
      </c>
      <c r="G99" s="37">
        <f>G100</f>
        <v>552.5</v>
      </c>
    </row>
    <row r="100" spans="1:7" s="10" customFormat="1" ht="14.25">
      <c r="A100" s="22" t="s">
        <v>12</v>
      </c>
      <c r="B100" s="30" t="s">
        <v>17</v>
      </c>
      <c r="C100" s="19" t="s">
        <v>111</v>
      </c>
      <c r="D100" s="19"/>
      <c r="E100" s="19"/>
      <c r="F100" s="37">
        <f>F101</f>
        <v>552.5</v>
      </c>
      <c r="G100" s="37">
        <f>G101</f>
        <v>552.5</v>
      </c>
    </row>
    <row r="101" spans="1:7" ht="39">
      <c r="A101" s="61" t="s">
        <v>46</v>
      </c>
      <c r="B101" s="30" t="s">
        <v>17</v>
      </c>
      <c r="C101" s="30" t="s">
        <v>111</v>
      </c>
      <c r="D101" s="19"/>
      <c r="E101" s="30"/>
      <c r="F101" s="39">
        <f>F102+F104</f>
        <v>552.5</v>
      </c>
      <c r="G101" s="39">
        <f>G102+G104</f>
        <v>552.5</v>
      </c>
    </row>
    <row r="102" spans="1:7" ht="54.75" customHeight="1">
      <c r="A102" s="20" t="s">
        <v>134</v>
      </c>
      <c r="B102" s="30" t="s">
        <v>17</v>
      </c>
      <c r="C102" s="30" t="s">
        <v>111</v>
      </c>
      <c r="D102" s="19" t="s">
        <v>36</v>
      </c>
      <c r="E102" s="19"/>
      <c r="F102" s="27">
        <f>F103</f>
        <v>495.5</v>
      </c>
      <c r="G102" s="27">
        <f>G103</f>
        <v>495.5</v>
      </c>
    </row>
    <row r="103" spans="1:7" ht="27" customHeight="1">
      <c r="A103" s="48" t="s">
        <v>99</v>
      </c>
      <c r="B103" s="30" t="s">
        <v>17</v>
      </c>
      <c r="C103" s="30" t="s">
        <v>111</v>
      </c>
      <c r="D103" s="30" t="s">
        <v>36</v>
      </c>
      <c r="E103" s="19" t="s">
        <v>41</v>
      </c>
      <c r="F103" s="27">
        <v>495.5</v>
      </c>
      <c r="G103" s="27">
        <v>495.5</v>
      </c>
    </row>
    <row r="104" spans="1:7" ht="102" customHeight="1">
      <c r="A104" s="70" t="s">
        <v>135</v>
      </c>
      <c r="B104" s="30" t="s">
        <v>17</v>
      </c>
      <c r="C104" s="30" t="s">
        <v>111</v>
      </c>
      <c r="D104" s="19" t="s">
        <v>133</v>
      </c>
      <c r="E104" s="19"/>
      <c r="F104" s="27">
        <f>F105</f>
        <v>57</v>
      </c>
      <c r="G104" s="27">
        <f>G105</f>
        <v>57</v>
      </c>
    </row>
    <row r="105" spans="1:7" ht="27" customHeight="1">
      <c r="A105" s="48" t="s">
        <v>99</v>
      </c>
      <c r="B105" s="30" t="s">
        <v>17</v>
      </c>
      <c r="C105" s="30" t="s">
        <v>111</v>
      </c>
      <c r="D105" s="30" t="s">
        <v>133</v>
      </c>
      <c r="E105" s="19" t="s">
        <v>41</v>
      </c>
      <c r="F105" s="27">
        <v>57</v>
      </c>
      <c r="G105" s="27">
        <v>57</v>
      </c>
    </row>
    <row r="106" spans="1:7" s="10" customFormat="1" ht="28.5" customHeight="1">
      <c r="A106" s="22" t="s">
        <v>15</v>
      </c>
      <c r="B106" s="30" t="s">
        <v>17</v>
      </c>
      <c r="C106" s="19" t="s">
        <v>112</v>
      </c>
      <c r="D106" s="19"/>
      <c r="E106" s="19"/>
      <c r="F106" s="37">
        <f>F107</f>
        <v>645.2</v>
      </c>
      <c r="G106" s="37">
        <f>G107</f>
        <v>645.2</v>
      </c>
    </row>
    <row r="107" spans="1:7" s="10" customFormat="1" ht="26.25">
      <c r="A107" s="22" t="s">
        <v>27</v>
      </c>
      <c r="B107" s="30" t="s">
        <v>17</v>
      </c>
      <c r="C107" s="19" t="s">
        <v>113</v>
      </c>
      <c r="D107" s="19"/>
      <c r="E107" s="19"/>
      <c r="F107" s="37">
        <f>F109</f>
        <v>645.2</v>
      </c>
      <c r="G107" s="37">
        <f>G109</f>
        <v>645.2</v>
      </c>
    </row>
    <row r="108" spans="1:7" s="10" customFormat="1" ht="29.25" customHeight="1">
      <c r="A108" s="26" t="s">
        <v>114</v>
      </c>
      <c r="B108" s="30" t="s">
        <v>17</v>
      </c>
      <c r="C108" s="30" t="s">
        <v>113</v>
      </c>
      <c r="D108" s="19" t="s">
        <v>44</v>
      </c>
      <c r="E108" s="30"/>
      <c r="F108" s="27">
        <f>F109</f>
        <v>645.2</v>
      </c>
      <c r="G108" s="27">
        <f>G109</f>
        <v>645.2</v>
      </c>
    </row>
    <row r="109" spans="1:7" ht="18.75" customHeight="1" thickBot="1">
      <c r="A109" s="14" t="s">
        <v>115</v>
      </c>
      <c r="B109" s="31" t="s">
        <v>17</v>
      </c>
      <c r="C109" s="31" t="s">
        <v>113</v>
      </c>
      <c r="D109" s="31" t="s">
        <v>44</v>
      </c>
      <c r="E109" s="35" t="s">
        <v>45</v>
      </c>
      <c r="F109" s="38">
        <v>645.2</v>
      </c>
      <c r="G109" s="38">
        <v>645.2</v>
      </c>
    </row>
    <row r="110" spans="1:7" s="2" customFormat="1" ht="20.25" customHeight="1" thickBot="1">
      <c r="A110" s="49" t="s">
        <v>0</v>
      </c>
      <c r="B110" s="50"/>
      <c r="C110" s="51"/>
      <c r="D110" s="51"/>
      <c r="E110" s="51"/>
      <c r="F110" s="52">
        <f>F13+F29+F34+F38+F45+F68+F90+F99+F106</f>
        <v>18802.1</v>
      </c>
      <c r="G110" s="52">
        <f>G13+G29+G34+G38+G45+G68+G90+G99+G106</f>
        <v>17316.000000000004</v>
      </c>
    </row>
  </sheetData>
  <sheetProtection/>
  <autoFilter ref="A11:G110"/>
  <mergeCells count="11">
    <mergeCell ref="G9:G10"/>
    <mergeCell ref="A9:A10"/>
    <mergeCell ref="A6:G6"/>
    <mergeCell ref="A7:G7"/>
    <mergeCell ref="C1:G1"/>
    <mergeCell ref="C2:G2"/>
    <mergeCell ref="C4:G4"/>
    <mergeCell ref="C5:G5"/>
    <mergeCell ref="C3:G3"/>
    <mergeCell ref="F9:F10"/>
    <mergeCell ref="B9:E9"/>
  </mergeCells>
  <printOptions horizontalCentered="1"/>
  <pageMargins left="0.3937007874015748" right="0.1968503937007874" top="0.3937007874015748" bottom="0" header="0.3937007874015748" footer="0"/>
  <pageSetup fitToHeight="0" fitToWidth="1" horizontalDpi="600" verticalDpi="600" orientation="portrait" paperSize="9" scale="86"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2015-06-29T11:49:49Z</cp:lastPrinted>
  <dcterms:created xsi:type="dcterms:W3CDTF">2012-10-23T13:34:19Z</dcterms:created>
  <dcterms:modified xsi:type="dcterms:W3CDTF">2015-06-29T11:49:55Z</dcterms:modified>
  <cp:category/>
  <cp:version/>
  <cp:contentType/>
  <cp:contentStatus/>
</cp:coreProperties>
</file>