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сред.бюд.ассиг.по цел.статьям" sheetId="1" r:id="rId1"/>
  </sheets>
  <definedNames>
    <definedName name="_xlnm.Print_Area" localSheetId="0">'Расред.бюд.ассиг.по цел.статьям'!$A$1:$F$67</definedName>
  </definedNames>
  <calcPr fullCalcOnLoad="1"/>
</workbook>
</file>

<file path=xl/sharedStrings.xml><?xml version="1.0" encoding="utf-8"?>
<sst xmlns="http://schemas.openxmlformats.org/spreadsheetml/2006/main" count="206" uniqueCount="128">
  <si>
    <t>Всего расходов:</t>
  </si>
  <si>
    <t>200</t>
  </si>
  <si>
    <t>(тыс. рублей)</t>
  </si>
  <si>
    <t>Совета  народных депутатов</t>
  </si>
  <si>
    <t>Муниципальная программа «Благоустройство территории муниципального образования поселок Анопино (сельское поселение) на 2015-2017 годы»</t>
  </si>
  <si>
    <t>Муниципальная программа «Пожарная  безопасность, безопасность на 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</t>
  </si>
  <si>
    <t>Муниципальная программа «Развитие  и сохранение культуры муниципального образования поселок Анопино (сельское поселение)  на 2015-2017 годы»</t>
  </si>
  <si>
    <t xml:space="preserve">Муниципальная программа «Социальная поддержка населения муниципального образования поселок Анопино (сельское поселение) на 2015-2017 годы» </t>
  </si>
  <si>
    <t>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</si>
  <si>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t>ЦСР</t>
  </si>
  <si>
    <t>ВР</t>
  </si>
  <si>
    <t>РЗ</t>
  </si>
  <si>
    <t>ПР</t>
  </si>
  <si>
    <t>Сумма</t>
  </si>
  <si>
    <t>Наименование</t>
  </si>
  <si>
    <t>03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</si>
  <si>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</si>
  <si>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</si>
  <si>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 Устройство защитных противопожарных полос (опашка, тушение травы) (Закупка товаров, работ и услуг для государственных обеспечения (муниципальных) нужд)</t>
  </si>
  <si>
    <t>03 0 01  2П090</t>
  </si>
  <si>
    <t>03 0 01  2П110</t>
  </si>
  <si>
    <t>09</t>
  </si>
  <si>
    <t>Распределение бюджетных ассигнований по целевым статьям</t>
  </si>
  <si>
    <t>(муниципальным программам и непрограммным направлениям деятельности),</t>
  </si>
  <si>
    <t>группам видов расходов, разделам, подразделам классификации</t>
  </si>
  <si>
    <t>расходов бюджета на 2016 год</t>
  </si>
  <si>
    <t>05</t>
  </si>
  <si>
    <t>Основное мероприятие "Модернизация систем уличного наружного освещения муниципального образования"</t>
  </si>
  <si>
    <t>05 0 01</t>
  </si>
  <si>
    <t>Расходы на уличное освещение (Закупка товаров, работ и услуг для государственных обеспечения (муниципальных) нужд)</t>
  </si>
  <si>
    <t>Расходы на замену устаревших светильников на новые энергоэффективные (Закупка товаров, работ и услуг для государственных обеспечения (муниципальных) нужд)</t>
  </si>
  <si>
    <t>05 0 01 2Б030</t>
  </si>
  <si>
    <t>Основное мероприятие "Благоустройство и содержание кладбищ"</t>
  </si>
  <si>
    <t>Расходы на содержание в надлежащем состоянии мест захоронения (Закупка товаров, работ и услуг для государственных обеспечения (муниципальных) нужд)</t>
  </si>
  <si>
    <t xml:space="preserve">Основное мероприятие "Благоустройство территорий населенных пунктов сельского поселения" </t>
  </si>
  <si>
    <t xml:space="preserve"> Расходы на содержание в надлежащем порядке объектов благоустройства муниципального образования (Закупка товаров, работ и услуг для государственных обеспечения (муниципальных) нужд)</t>
  </si>
  <si>
    <t>Расходы на ликвидацию несанкционированных свалок на территории муниципального образования (Закупка товаров, работ и услуг для государственных обеспечения (муниципальных) нужд)</t>
  </si>
  <si>
    <t>Расходы на скос травы на территории муниципального образования (Закупка товаров, работ и услуг для государственных обеспечения (муниципальных) нужд)</t>
  </si>
  <si>
    <t xml:space="preserve"> Расходы на содержание и ремонт памятников (Закупка товаров, работ и услуг для государственных обеспечения (муниципальных) нужд)</t>
  </si>
  <si>
    <t>Расходы на озеленение населенных пунктов муниципального образования (Закупка товаров, работ и услуг для государственных обеспечения (муниципальных) нужд)</t>
  </si>
  <si>
    <t>Расходы на удаление сухостойких, больных и аварийных деревьев на территории муниципального образования (Закупка товаров, работ и услуг для государственных обеспечения (муниципальных) нужд)</t>
  </si>
  <si>
    <t>05 0 01 2Э030</t>
  </si>
  <si>
    <t>05 0 02</t>
  </si>
  <si>
    <t>05 0 02 2Б040</t>
  </si>
  <si>
    <t>05 0 03</t>
  </si>
  <si>
    <t>05 0 03 2Б050</t>
  </si>
  <si>
    <t>05 0 03 2Б060</t>
  </si>
  <si>
    <t>05 0 03 2Б070</t>
  </si>
  <si>
    <t>05 0 03 2Б080</t>
  </si>
  <si>
    <t>05 0 03 2Б090</t>
  </si>
  <si>
    <t>05 0 03 2Б100</t>
  </si>
  <si>
    <t>06</t>
  </si>
  <si>
    <t xml:space="preserve">Подпрограмма "Обеспечение развития творческого потенциала и организация культурного досуга населения на 2015-2017 годы"  </t>
  </si>
  <si>
    <t xml:space="preserve">06 1 </t>
  </si>
  <si>
    <t>Основное мероприятие "Создание условий для сохранения и развития  культуры муниципального образования поселок Анопино (сельское поселение) Гусь-Хрустального района"</t>
  </si>
  <si>
    <t>06 1 01</t>
  </si>
  <si>
    <t>ВСЕГО</t>
  </si>
  <si>
    <t>Расходы на обеспечение деятельности (оказание услуг) муниципального бюджетного учреждения "Анопинское централизованное клубное объединение" (Предоставление субсидий бюджетным, автономным учреждениям и иным некоммерческим организациям)</t>
  </si>
  <si>
    <t>06 1 01 Д0590</t>
  </si>
  <si>
    <t>06 1 01 70230</t>
  </si>
  <si>
    <t>06 1 01 70390</t>
  </si>
  <si>
    <t xml:space="preserve">06 2 </t>
  </si>
  <si>
    <t>Основное меропритятие "Организация и ведение   бухгалтерского учета и отчетности в муниципальных казенных учреждениях культуры"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</si>
  <si>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</si>
  <si>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(Закупка товаров, работ и услуг для государственных обеспечения (муниципальных) нужд)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</si>
  <si>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(Иные бюджетные ассигнования)</t>
  </si>
  <si>
    <t>08</t>
  </si>
  <si>
    <t>01</t>
  </si>
  <si>
    <t>06 2 01</t>
  </si>
  <si>
    <t>06 2 01 ЦБ590</t>
  </si>
  <si>
    <t>04</t>
  </si>
  <si>
    <t>Основное мероприятие "Пенсионное обеспечение отдельных категорий граждан"</t>
  </si>
  <si>
    <t xml:space="preserve">07 0 01 </t>
  </si>
  <si>
    <t>07 0 01 10950</t>
  </si>
  <si>
    <t>10</t>
  </si>
  <si>
    <t>07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</si>
  <si>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</si>
  <si>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Анопино (сельское поселение) Гусь-Хрустального района на 2015-2017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</si>
  <si>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Анопино (сельское поселение) Гусь-Хрустального района"</t>
  </si>
  <si>
    <t>Консультативная и информационная поддержка малого и среднего предпринимательства (Иные бюджетные ассигнования)</t>
  </si>
  <si>
    <t>08 00 1</t>
  </si>
  <si>
    <t>08 00 1 21290</t>
  </si>
  <si>
    <t>12</t>
  </si>
  <si>
    <t xml:space="preserve">Иные непрограммные расходы </t>
  </si>
  <si>
    <t>09 9</t>
  </si>
  <si>
    <t xml:space="preserve">08 </t>
  </si>
  <si>
    <t xml:space="preserve"> Глава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</si>
  <si>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ГА110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</si>
  <si>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</si>
  <si>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</si>
  <si>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местного самоуправления  (Закупка товаров, работ и услуг для государственных обеспечения (муниципальных) нужд)</t>
  </si>
  <si>
    <t>99 9 00 00190</t>
  </si>
  <si>
    <t>Резервный фонд администрации муниципального образования(Иные бюджетные ассигнования)</t>
  </si>
  <si>
    <t>99 9 00 2Р100</t>
  </si>
  <si>
    <t>11</t>
  </si>
  <si>
    <t>Обеспечение деятельности (оказание услуг) подведомственных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</si>
  <si>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</si>
  <si>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13</t>
  </si>
  <si>
    <t>Обеспечение деятельности (оказание услуг) подведомственных учреждений (Закупка товаров, работ и услуг для государственных обеспечения (муниципальных) нужд)</t>
  </si>
  <si>
    <t>Обеспечение деятельности (оказание услуг) подведомственных учреждений (Иные бюджетные ассигнования)</t>
  </si>
  <si>
    <t>Расходы на выплату членских взносов в ассоциацию муницпальных образований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</si>
  <si>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государственных обеспечения (муниципальных) нужд)</t>
  </si>
  <si>
    <t>99 9 00 21100</t>
  </si>
  <si>
    <t>99 9 00 ИИ130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</si>
  <si>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обеспечения (муниципальных) нужд)</t>
  </si>
  <si>
    <t>99 9 00 51180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</si>
  <si>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</si>
  <si>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</t>
  </si>
  <si>
    <t>Расходы на зимнее содержание и текщий ремонт действующей сети автомобильных дорог общего пользования в рамках непрограммных расходов органов исполнительной власти (Закупка товаров, работ и услуг для государственных обеспечения (муниципальных) нужд)</t>
  </si>
  <si>
    <t>99 9  00 21660</t>
  </si>
  <si>
    <t>99 9 00 21310</t>
  </si>
  <si>
    <t>Прочие расходы в области жилищного хозяйства (Закупка товаров, работ и услуг для государственных обеспечения (муниципальных) нужд)</t>
  </si>
  <si>
    <t>Расходы на обеспечение деятельности (оказание услуг) МБОУ ДОД "Детско-юношеская спортивная школа" (Предоставление субсидий бюджетным, автономным учреждениям и иным некоммерческим организациям)</t>
  </si>
  <si>
    <t>99 9 00 0Д590</t>
  </si>
  <si>
    <t>Процентные платежи по муниципальному долгу (Обслуживание государственного (муниципального) долга)</t>
  </si>
  <si>
    <t>99 9 00 21090</t>
  </si>
  <si>
    <t>Расходы на обеспечение функций органов местного самоуправления  (Межбюджетные трансферты)</t>
  </si>
  <si>
    <t>99 9 00 70460</t>
  </si>
  <si>
    <t>Текущий ремонт и обслуживание  пожарных гидрантов (Закупка товаров, работ и услуг для государственных обеспечения (муниципальных) нужд)</t>
  </si>
  <si>
    <t>Расходы на уличное освещение (Иные бюджетные ассигнования)</t>
  </si>
  <si>
    <t>Прочие расходы в области коммунального хозяйства                      (Закупка товаров, работ и услуг для государственных обеспечения (муниципальных) нужд)</t>
  </si>
  <si>
    <t>99 9 00 21320</t>
  </si>
  <si>
    <t xml:space="preserve">Расходы на обеспечение функций органов местного самоуправления(Иные бюджетные ассигнования)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</si>
  <si>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</si>
  <si>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поэтапное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</si>
  <si>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Софинансирование расходных обязательств муниципальных образований.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</t>
  </si>
  <si>
    <t xml:space="preserve">от 31.03.2016   №  40 </t>
  </si>
  <si>
    <t>Приложение 5 к решению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</si>
</sst>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0.0%"/>
    <numFmt numFmtId="173" formatCode="#,##0.00&quot;р.&quot;"/>
    <numFmt numFmtId="174" formatCode="[$-FC19]d\ mmmm\ yyyy\ &quot;г.&quot;"/>
    <numFmt numFmtId="175" formatCode="[$-F400]h:mm:ss\ AM/PM"/>
    <numFmt numFmtId="176" formatCode="0000"/>
    <numFmt numFmtId="177" formatCode="0000000"/>
    <numFmt numFmtId="178" formatCode="0.00;[Red]0.00"/>
  </numFmts>
  <fonts count="32"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sz val="10"/>
      <name val="Arial"/>
      <family val="2"/>
    </font>
    <font>
      <sz val="9"/>
      <color indexed="8"/>
      <name val="Arial 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168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 wrapText="1"/>
    </xf>
    <xf numFmtId="0" fontId="0" fillId="25" borderId="0" xfId="0" applyFont="1" applyFill="1" applyAlignment="1">
      <alignment/>
    </xf>
    <xf numFmtId="0" fontId="7" fillId="25" borderId="0" xfId="0" applyFont="1" applyFill="1" applyAlignment="1">
      <alignment wrapText="1"/>
    </xf>
    <xf numFmtId="0" fontId="7" fillId="25" borderId="0" xfId="0" applyFont="1" applyFill="1" applyAlignment="1">
      <alignment vertical="top" wrapText="1"/>
    </xf>
    <xf numFmtId="0" fontId="7" fillId="25" borderId="0" xfId="0" applyFont="1" applyFill="1" applyAlignment="1">
      <alignment horizontal="right" wrapText="1"/>
    </xf>
    <xf numFmtId="0" fontId="5" fillId="25" borderId="0" xfId="0" applyFont="1" applyFill="1" applyAlignment="1">
      <alignment vertical="top" wrapText="1"/>
    </xf>
    <xf numFmtId="0" fontId="5" fillId="25" borderId="0" xfId="0" applyFont="1" applyFill="1" applyAlignment="1">
      <alignment horizontal="right" wrapText="1"/>
    </xf>
    <xf numFmtId="0" fontId="9" fillId="25" borderId="0" xfId="0" applyFont="1" applyFill="1" applyAlignment="1">
      <alignment horizontal="right" wrapText="1"/>
    </xf>
    <xf numFmtId="0" fontId="6" fillId="24" borderId="0" xfId="0" applyFont="1" applyFill="1" applyBorder="1" applyAlignment="1">
      <alignment horizontal="right" wrapText="1"/>
    </xf>
    <xf numFmtId="0" fontId="7" fillId="26" borderId="10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11" fillId="25" borderId="0" xfId="0" applyFont="1" applyFill="1" applyAlignment="1">
      <alignment horizontal="right" wrapText="1"/>
    </xf>
    <xf numFmtId="0" fontId="29" fillId="25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26" borderId="12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176" fontId="7" fillId="26" borderId="13" xfId="0" applyNumberFormat="1" applyFont="1" applyFill="1" applyBorder="1" applyAlignment="1">
      <alignment horizontal="center" vertical="top" wrapText="1"/>
    </xf>
    <xf numFmtId="0" fontId="11" fillId="26" borderId="13" xfId="0" applyFont="1" applyFill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176" fontId="11" fillId="26" borderId="13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1" fillId="26" borderId="12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top" wrapText="1"/>
    </xf>
    <xf numFmtId="49" fontId="11" fillId="24" borderId="13" xfId="0" applyNumberFormat="1" applyFont="1" applyFill="1" applyBorder="1" applyAlignment="1">
      <alignment horizontal="center" vertical="top" wrapText="1"/>
    </xf>
    <xf numFmtId="168" fontId="11" fillId="25" borderId="14" xfId="0" applyNumberFormat="1" applyFont="1" applyFill="1" applyBorder="1" applyAlignment="1">
      <alignment vertical="top" wrapText="1"/>
    </xf>
    <xf numFmtId="171" fontId="11" fillId="25" borderId="14" xfId="0" applyNumberFormat="1" applyFont="1" applyFill="1" applyBorder="1" applyAlignment="1">
      <alignment vertical="top" wrapText="1"/>
    </xf>
    <xf numFmtId="49" fontId="11" fillId="25" borderId="13" xfId="0" applyNumberFormat="1" applyFont="1" applyFill="1" applyBorder="1" applyAlignment="1">
      <alignment vertical="top" shrinkToFit="1"/>
    </xf>
    <xf numFmtId="0" fontId="10" fillId="26" borderId="11" xfId="0" applyFont="1" applyFill="1" applyBorder="1" applyAlignment="1">
      <alignment horizontal="left" vertical="center" wrapText="1"/>
    </xf>
    <xf numFmtId="176" fontId="12" fillId="26" borderId="13" xfId="0" applyNumberFormat="1" applyFont="1" applyFill="1" applyBorder="1" applyAlignment="1">
      <alignment horizontal="center" vertical="top" wrapText="1"/>
    </xf>
    <xf numFmtId="49" fontId="11" fillId="25" borderId="13" xfId="0" applyNumberFormat="1" applyFont="1" applyFill="1" applyBorder="1" applyAlignment="1">
      <alignment horizontal="left" vertical="top" shrinkToFit="1"/>
    </xf>
    <xf numFmtId="168" fontId="11" fillId="25" borderId="15" xfId="0" applyNumberFormat="1" applyFont="1" applyFill="1" applyBorder="1" applyAlignment="1">
      <alignment horizontal="right" vertical="center" wrapText="1"/>
    </xf>
    <xf numFmtId="171" fontId="8" fillId="24" borderId="16" xfId="0" applyNumberFormat="1" applyFont="1" applyFill="1" applyBorder="1" applyAlignment="1" quotePrefix="1">
      <alignment vertical="top" wrapText="1"/>
    </xf>
    <xf numFmtId="49" fontId="11" fillId="25" borderId="17" xfId="0" applyNumberFormat="1" applyFont="1" applyFill="1" applyBorder="1" applyAlignment="1">
      <alignment horizontal="left" vertical="top" shrinkToFit="1"/>
    </xf>
    <xf numFmtId="0" fontId="8" fillId="0" borderId="18" xfId="0" applyNumberFormat="1" applyFont="1" applyBorder="1" applyAlignment="1">
      <alignment horizontal="center" vertical="top"/>
    </xf>
    <xf numFmtId="168" fontId="29" fillId="0" borderId="14" xfId="0" applyNumberFormat="1" applyFont="1" applyBorder="1" applyAlignment="1">
      <alignment vertical="top" wrapText="1"/>
    </xf>
    <xf numFmtId="49" fontId="11" fillId="25" borderId="14" xfId="0" applyNumberFormat="1" applyFont="1" applyFill="1" applyBorder="1" applyAlignment="1">
      <alignment horizontal="left" vertical="top" shrinkToFit="1"/>
    </xf>
    <xf numFmtId="168" fontId="29" fillId="0" borderId="19" xfId="0" applyNumberFormat="1" applyFont="1" applyBorder="1" applyAlignment="1">
      <alignment vertical="top"/>
    </xf>
    <xf numFmtId="0" fontId="29" fillId="0" borderId="17" xfId="0" applyFont="1" applyBorder="1" applyAlignment="1">
      <alignment horizontal="center" vertical="top" wrapText="1"/>
    </xf>
    <xf numFmtId="49" fontId="11" fillId="24" borderId="17" xfId="0" applyNumberFormat="1" applyFont="1" applyFill="1" applyBorder="1" applyAlignment="1">
      <alignment horizontal="center" vertical="top" wrapText="1"/>
    </xf>
    <xf numFmtId="168" fontId="29" fillId="0" borderId="20" xfId="0" applyNumberFormat="1" applyFont="1" applyBorder="1" applyAlignment="1">
      <alignment vertical="top" wrapText="1"/>
    </xf>
    <xf numFmtId="0" fontId="31" fillId="0" borderId="21" xfId="0" applyNumberFormat="1" applyFont="1" applyBorder="1" applyAlignment="1">
      <alignment horizontal="center"/>
    </xf>
    <xf numFmtId="168" fontId="31" fillId="0" borderId="22" xfId="0" applyNumberFormat="1" applyFont="1" applyBorder="1" applyAlignment="1">
      <alignment/>
    </xf>
    <xf numFmtId="0" fontId="11" fillId="0" borderId="13" xfId="0" applyFont="1" applyBorder="1" applyAlignment="1">
      <alignment horizontal="left" vertical="top" wrapText="1"/>
    </xf>
    <xf numFmtId="0" fontId="8" fillId="0" borderId="2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31" fillId="0" borderId="25" xfId="0" applyNumberFormat="1" applyFont="1" applyBorder="1" applyAlignment="1">
      <alignment vertical="top" wrapText="1"/>
    </xf>
    <xf numFmtId="0" fontId="8" fillId="0" borderId="23" xfId="0" applyFont="1" applyBorder="1" applyAlignment="1">
      <alignment horizontal="left" wrapText="1" indent="1"/>
    </xf>
    <xf numFmtId="49" fontId="8" fillId="27" borderId="13" xfId="0" applyNumberFormat="1" applyFont="1" applyFill="1" applyBorder="1" applyAlignment="1">
      <alignment vertical="top" wrapText="1"/>
    </xf>
    <xf numFmtId="0" fontId="8" fillId="27" borderId="13" xfId="0" applyNumberFormat="1" applyFont="1" applyFill="1" applyBorder="1" applyAlignment="1">
      <alignment vertical="top" wrapText="1"/>
    </xf>
    <xf numFmtId="0" fontId="12" fillId="25" borderId="0" xfId="0" applyFont="1" applyFill="1" applyAlignment="1">
      <alignment horizontal="center" vertical="top" wrapText="1"/>
    </xf>
    <xf numFmtId="0" fontId="7" fillId="26" borderId="26" xfId="0" applyFont="1" applyFill="1" applyBorder="1" applyAlignment="1">
      <alignment horizontal="center" vertical="center" wrapText="1"/>
    </xf>
    <xf numFmtId="0" fontId="7" fillId="26" borderId="27" xfId="0" applyFont="1" applyFill="1" applyBorder="1" applyAlignment="1">
      <alignment horizontal="center" vertical="center" wrapText="1"/>
    </xf>
    <xf numFmtId="168" fontId="7" fillId="25" borderId="28" xfId="0" applyNumberFormat="1" applyFont="1" applyFill="1" applyBorder="1" applyAlignment="1">
      <alignment horizontal="center" vertical="center" wrapText="1"/>
    </xf>
    <xf numFmtId="168" fontId="7" fillId="25" borderId="29" xfId="0" applyNumberFormat="1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right"/>
    </xf>
    <xf numFmtId="0" fontId="7" fillId="26" borderId="30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tabSelected="1" view="pageBreakPreview" zoomScaleSheetLayoutView="100" zoomScalePageLayoutView="0" workbookViewId="0" topLeftCell="A1">
      <selection activeCell="C1" sqref="C1:F1"/>
    </sheetView>
  </sheetViews>
  <sheetFormatPr defaultColWidth="9.140625" defaultRowHeight="15"/>
  <cols>
    <col min="1" max="1" width="70.7109375" style="3" customWidth="1"/>
    <col min="2" max="2" width="20.140625" style="4" customWidth="1"/>
    <col min="3" max="3" width="6.7109375" style="4" customWidth="1"/>
    <col min="4" max="4" width="6.140625" style="4" customWidth="1"/>
    <col min="5" max="5" width="7.140625" style="4" customWidth="1"/>
    <col min="6" max="6" width="14.140625" style="3" customWidth="1"/>
    <col min="7" max="8" width="9.140625" style="3" customWidth="1"/>
    <col min="9" max="9" width="9.57421875" style="3" bestFit="1" customWidth="1"/>
    <col min="10" max="16384" width="9.140625" style="3" customWidth="1"/>
  </cols>
  <sheetData>
    <row r="1" spans="2:7" s="11" customFormat="1" ht="15.75">
      <c r="B1" s="12"/>
      <c r="C1" s="68" t="s">
        <v>127</v>
      </c>
      <c r="D1" s="68"/>
      <c r="E1" s="68"/>
      <c r="F1" s="68"/>
      <c r="G1" s="12"/>
    </row>
    <row r="2" spans="1:7" s="11" customFormat="1" ht="15.75">
      <c r="A2" s="13"/>
      <c r="B2" s="14"/>
      <c r="C2" s="68" t="s">
        <v>3</v>
      </c>
      <c r="D2" s="68"/>
      <c r="E2" s="68"/>
      <c r="F2" s="68"/>
      <c r="G2" s="14"/>
    </row>
    <row r="3" spans="1:7" s="11" customFormat="1" ht="15.75">
      <c r="A3" s="15"/>
      <c r="B3" s="16"/>
      <c r="C3" s="68" t="s">
        <v>126</v>
      </c>
      <c r="D3" s="68"/>
      <c r="E3" s="68"/>
      <c r="F3" s="68"/>
      <c r="G3" s="17"/>
    </row>
    <row r="4" spans="1:7" s="23" customFormat="1" ht="18.75">
      <c r="A4" s="63" t="s">
        <v>22</v>
      </c>
      <c r="B4" s="63"/>
      <c r="C4" s="63"/>
      <c r="D4" s="63"/>
      <c r="E4" s="63"/>
      <c r="F4" s="63"/>
      <c r="G4" s="22"/>
    </row>
    <row r="5" spans="1:7" s="23" customFormat="1" ht="18.75">
      <c r="A5" s="63" t="s">
        <v>23</v>
      </c>
      <c r="B5" s="63"/>
      <c r="C5" s="63"/>
      <c r="D5" s="63"/>
      <c r="E5" s="63"/>
      <c r="F5" s="63"/>
      <c r="G5" s="22"/>
    </row>
    <row r="6" spans="1:7" s="23" customFormat="1" ht="18.75">
      <c r="A6" s="63" t="s">
        <v>24</v>
      </c>
      <c r="B6" s="63"/>
      <c r="C6" s="63"/>
      <c r="D6" s="63"/>
      <c r="E6" s="63"/>
      <c r="F6" s="63"/>
      <c r="G6" s="22"/>
    </row>
    <row r="7" spans="1:7" s="23" customFormat="1" ht="18.75">
      <c r="A7" s="63" t="s">
        <v>25</v>
      </c>
      <c r="B7" s="63"/>
      <c r="C7" s="63"/>
      <c r="D7" s="63"/>
      <c r="E7" s="63"/>
      <c r="F7" s="63"/>
      <c r="G7" s="22"/>
    </row>
    <row r="8" spans="1:255" ht="38.25" customHeight="1">
      <c r="A8" s="10"/>
      <c r="B8" s="10"/>
      <c r="C8" s="10"/>
      <c r="D8" s="10"/>
      <c r="E8" s="10"/>
      <c r="F8" s="18" t="s">
        <v>2</v>
      </c>
      <c r="G8" s="7"/>
      <c r="H8" s="7"/>
      <c r="I8" s="8"/>
      <c r="J8" s="8"/>
      <c r="K8" s="8"/>
      <c r="L8" s="8"/>
      <c r="M8" s="8"/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ht="9" customHeight="1">
      <c r="A9" s="64" t="s">
        <v>14</v>
      </c>
      <c r="B9" s="69" t="s">
        <v>9</v>
      </c>
      <c r="C9" s="71" t="s">
        <v>10</v>
      </c>
      <c r="D9" s="71" t="s">
        <v>11</v>
      </c>
      <c r="E9" s="71" t="s">
        <v>12</v>
      </c>
      <c r="F9" s="66" t="s">
        <v>13</v>
      </c>
      <c r="G9" s="7"/>
      <c r="H9" s="7"/>
      <c r="I9" s="8"/>
      <c r="J9" s="8"/>
      <c r="K9" s="8"/>
      <c r="L9" s="8"/>
      <c r="M9" s="8"/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6" s="2" customFormat="1" ht="21" customHeight="1">
      <c r="A10" s="65"/>
      <c r="B10" s="70"/>
      <c r="C10" s="72"/>
      <c r="D10" s="72"/>
      <c r="E10" s="72"/>
      <c r="F10" s="67"/>
    </row>
    <row r="11" spans="1:6" s="2" customFormat="1" ht="21" customHeight="1">
      <c r="A11" s="39" t="s">
        <v>56</v>
      </c>
      <c r="B11" s="20"/>
      <c r="C11" s="19"/>
      <c r="D11" s="19"/>
      <c r="E11" s="19"/>
      <c r="F11" s="42">
        <f>F12+F16+F30+F41+F44</f>
        <v>5065.6</v>
      </c>
    </row>
    <row r="12" spans="1:6" s="2" customFormat="1" ht="63.75" customHeight="1">
      <c r="A12" s="25" t="s">
        <v>5</v>
      </c>
      <c r="B12" s="38" t="s">
        <v>15</v>
      </c>
      <c r="C12" s="28"/>
      <c r="D12" s="28"/>
      <c r="E12" s="28"/>
      <c r="F12" s="37">
        <f>F13</f>
        <v>83</v>
      </c>
    </row>
    <row r="13" spans="1:6" s="2" customFormat="1" ht="48" customHeight="1">
      <c r="A13" s="58" t="s">
        <v>16</v>
      </c>
      <c r="B13" s="33" t="s">
        <v>17</v>
      </c>
      <c r="C13" s="29"/>
      <c r="D13" s="29"/>
      <c r="E13" s="28"/>
      <c r="F13" s="37">
        <f>F14+F15</f>
        <v>83</v>
      </c>
    </row>
    <row r="14" spans="1:6" s="2" customFormat="1" ht="48" customHeight="1">
      <c r="A14" s="55" t="s">
        <v>18</v>
      </c>
      <c r="B14" s="33" t="s">
        <v>19</v>
      </c>
      <c r="C14" s="34" t="s">
        <v>1</v>
      </c>
      <c r="D14" s="35" t="s">
        <v>15</v>
      </c>
      <c r="E14" s="35" t="s">
        <v>21</v>
      </c>
      <c r="F14" s="36">
        <v>74</v>
      </c>
    </row>
    <row r="15" spans="1:6" s="2" customFormat="1" ht="48.75" customHeight="1">
      <c r="A15" s="55" t="s">
        <v>118</v>
      </c>
      <c r="B15" s="33" t="s">
        <v>20</v>
      </c>
      <c r="C15" s="34" t="s">
        <v>1</v>
      </c>
      <c r="D15" s="35" t="s">
        <v>15</v>
      </c>
      <c r="E15" s="35" t="s">
        <v>21</v>
      </c>
      <c r="F15" s="36">
        <v>9</v>
      </c>
    </row>
    <row r="16" spans="1:6" s="24" customFormat="1" ht="47.25" customHeight="1">
      <c r="A16" s="21" t="s">
        <v>4</v>
      </c>
      <c r="B16" s="38" t="s">
        <v>26</v>
      </c>
      <c r="C16" s="28"/>
      <c r="D16" s="28"/>
      <c r="E16" s="28"/>
      <c r="F16" s="36">
        <f>F17+F21+F23</f>
        <v>899.2</v>
      </c>
    </row>
    <row r="17" spans="1:6" s="2" customFormat="1" ht="29.25" customHeight="1">
      <c r="A17" s="32" t="s">
        <v>27</v>
      </c>
      <c r="B17" s="33" t="s">
        <v>28</v>
      </c>
      <c r="C17" s="29"/>
      <c r="D17" s="29"/>
      <c r="E17" s="30"/>
      <c r="F17" s="36">
        <f>F18+F19+F20</f>
        <v>420</v>
      </c>
    </row>
    <row r="18" spans="1:6" s="2" customFormat="1" ht="34.5" customHeight="1">
      <c r="A18" s="55" t="s">
        <v>29</v>
      </c>
      <c r="B18" s="33" t="s">
        <v>31</v>
      </c>
      <c r="C18" s="34">
        <v>200</v>
      </c>
      <c r="D18" s="35" t="s">
        <v>26</v>
      </c>
      <c r="E18" s="35" t="s">
        <v>15</v>
      </c>
      <c r="F18" s="36">
        <v>390</v>
      </c>
    </row>
    <row r="19" spans="1:6" s="2" customFormat="1" ht="18" customHeight="1">
      <c r="A19" s="60" t="s">
        <v>119</v>
      </c>
      <c r="B19" s="33" t="s">
        <v>31</v>
      </c>
      <c r="C19" s="34">
        <v>800</v>
      </c>
      <c r="D19" s="35" t="s">
        <v>26</v>
      </c>
      <c r="E19" s="35" t="s">
        <v>15</v>
      </c>
      <c r="F19" s="36">
        <v>10</v>
      </c>
    </row>
    <row r="20" spans="1:6" s="2" customFormat="1" ht="48.75" customHeight="1">
      <c r="A20" s="55" t="s">
        <v>30</v>
      </c>
      <c r="B20" s="33" t="s">
        <v>41</v>
      </c>
      <c r="C20" s="34">
        <v>200</v>
      </c>
      <c r="D20" s="35" t="s">
        <v>26</v>
      </c>
      <c r="E20" s="35" t="s">
        <v>15</v>
      </c>
      <c r="F20" s="36">
        <v>20</v>
      </c>
    </row>
    <row r="21" spans="1:6" s="2" customFormat="1" ht="21" customHeight="1">
      <c r="A21" s="32" t="s">
        <v>32</v>
      </c>
      <c r="B21" s="33" t="s">
        <v>42</v>
      </c>
      <c r="C21" s="29"/>
      <c r="D21" s="29"/>
      <c r="E21" s="30"/>
      <c r="F21" s="36">
        <f>F22</f>
        <v>57.5</v>
      </c>
    </row>
    <row r="22" spans="1:6" s="2" customFormat="1" ht="46.5" customHeight="1">
      <c r="A22" s="55" t="s">
        <v>33</v>
      </c>
      <c r="B22" s="33" t="s">
        <v>43</v>
      </c>
      <c r="C22" s="34">
        <v>200</v>
      </c>
      <c r="D22" s="35" t="s">
        <v>26</v>
      </c>
      <c r="E22" s="35" t="s">
        <v>15</v>
      </c>
      <c r="F22" s="36">
        <v>57.5</v>
      </c>
    </row>
    <row r="23" spans="1:6" s="2" customFormat="1" ht="30.75" customHeight="1">
      <c r="A23" s="32" t="s">
        <v>34</v>
      </c>
      <c r="B23" s="33" t="s">
        <v>44</v>
      </c>
      <c r="C23" s="34"/>
      <c r="D23" s="35"/>
      <c r="E23" s="35"/>
      <c r="F23" s="36">
        <f>F24+F25+F26+F27+F28+F29</f>
        <v>421.7</v>
      </c>
    </row>
    <row r="24" spans="1:6" s="2" customFormat="1" ht="46.5" customHeight="1">
      <c r="A24" s="55" t="s">
        <v>35</v>
      </c>
      <c r="B24" s="33" t="s">
        <v>45</v>
      </c>
      <c r="C24" s="34">
        <v>200</v>
      </c>
      <c r="D24" s="35" t="s">
        <v>26</v>
      </c>
      <c r="E24" s="35" t="s">
        <v>15</v>
      </c>
      <c r="F24" s="36">
        <v>318</v>
      </c>
    </row>
    <row r="25" spans="1:6" s="2" customFormat="1" ht="47.25" customHeight="1">
      <c r="A25" s="55" t="s">
        <v>36</v>
      </c>
      <c r="B25" s="33" t="s">
        <v>46</v>
      </c>
      <c r="C25" s="34">
        <v>200</v>
      </c>
      <c r="D25" s="35" t="s">
        <v>26</v>
      </c>
      <c r="E25" s="35" t="s">
        <v>15</v>
      </c>
      <c r="F25" s="36">
        <v>63.7</v>
      </c>
    </row>
    <row r="26" spans="1:6" s="2" customFormat="1" ht="47.25" customHeight="1">
      <c r="A26" s="55" t="s">
        <v>37</v>
      </c>
      <c r="B26" s="33" t="s">
        <v>47</v>
      </c>
      <c r="C26" s="34">
        <v>200</v>
      </c>
      <c r="D26" s="35" t="s">
        <v>26</v>
      </c>
      <c r="E26" s="35" t="s">
        <v>15</v>
      </c>
      <c r="F26" s="36">
        <v>10</v>
      </c>
    </row>
    <row r="27" spans="1:6" s="2" customFormat="1" ht="31.5" customHeight="1">
      <c r="A27" s="55" t="s">
        <v>38</v>
      </c>
      <c r="B27" s="33" t="s">
        <v>48</v>
      </c>
      <c r="C27" s="34">
        <v>200</v>
      </c>
      <c r="D27" s="35" t="s">
        <v>26</v>
      </c>
      <c r="E27" s="35" t="s">
        <v>15</v>
      </c>
      <c r="F27" s="36">
        <v>10</v>
      </c>
    </row>
    <row r="28" spans="1:6" s="2" customFormat="1" ht="44.25" customHeight="1">
      <c r="A28" s="55" t="s">
        <v>39</v>
      </c>
      <c r="B28" s="33" t="s">
        <v>49</v>
      </c>
      <c r="C28" s="34">
        <v>200</v>
      </c>
      <c r="D28" s="35" t="s">
        <v>26</v>
      </c>
      <c r="E28" s="35" t="s">
        <v>15</v>
      </c>
      <c r="F28" s="36">
        <v>10</v>
      </c>
    </row>
    <row r="29" spans="1:6" s="2" customFormat="1" ht="48" customHeight="1">
      <c r="A29" s="55" t="s">
        <v>40</v>
      </c>
      <c r="B29" s="33" t="s">
        <v>50</v>
      </c>
      <c r="C29" s="34">
        <v>200</v>
      </c>
      <c r="D29" s="35" t="s">
        <v>26</v>
      </c>
      <c r="E29" s="35" t="s">
        <v>15</v>
      </c>
      <c r="F29" s="36">
        <v>10</v>
      </c>
    </row>
    <row r="30" spans="1:6" s="2" customFormat="1" ht="48" customHeight="1">
      <c r="A30" s="32" t="s">
        <v>6</v>
      </c>
      <c r="B30" s="38" t="s">
        <v>51</v>
      </c>
      <c r="C30" s="26"/>
      <c r="D30" s="26"/>
      <c r="E30" s="27"/>
      <c r="F30" s="36">
        <f>F31+F36</f>
        <v>4012.6</v>
      </c>
    </row>
    <row r="31" spans="1:6" s="2" customFormat="1" ht="32.25" customHeight="1">
      <c r="A31" s="21" t="s">
        <v>52</v>
      </c>
      <c r="B31" s="33" t="s">
        <v>53</v>
      </c>
      <c r="C31" s="26"/>
      <c r="D31" s="26"/>
      <c r="E31" s="27"/>
      <c r="F31" s="36">
        <f>F32</f>
        <v>2966</v>
      </c>
    </row>
    <row r="32" spans="1:6" s="2" customFormat="1" ht="49.5" customHeight="1">
      <c r="A32" s="31" t="s">
        <v>54</v>
      </c>
      <c r="B32" s="33" t="s">
        <v>55</v>
      </c>
      <c r="C32" s="26"/>
      <c r="D32" s="26"/>
      <c r="E32" s="27"/>
      <c r="F32" s="36">
        <f>F33+F34+F35</f>
        <v>2966</v>
      </c>
    </row>
    <row r="33" spans="1:6" s="2" customFormat="1" ht="63" customHeight="1">
      <c r="A33" s="55" t="s">
        <v>57</v>
      </c>
      <c r="B33" s="33" t="s">
        <v>58</v>
      </c>
      <c r="C33" s="34">
        <v>600</v>
      </c>
      <c r="D33" s="35" t="s">
        <v>66</v>
      </c>
      <c r="E33" s="35" t="s">
        <v>67</v>
      </c>
      <c r="F33" s="36">
        <v>2470</v>
      </c>
    </row>
    <row r="34" spans="1:6" s="2" customFormat="1" ht="64.5" customHeight="1">
      <c r="A34" s="62" t="s">
        <v>123</v>
      </c>
      <c r="B34" s="33" t="s">
        <v>59</v>
      </c>
      <c r="C34" s="34">
        <v>300</v>
      </c>
      <c r="D34" s="35" t="s">
        <v>66</v>
      </c>
      <c r="E34" s="35" t="s">
        <v>67</v>
      </c>
      <c r="F34" s="36">
        <v>42</v>
      </c>
    </row>
    <row r="35" spans="1:6" s="2" customFormat="1" ht="62.25" customHeight="1">
      <c r="A35" s="61" t="s">
        <v>124</v>
      </c>
      <c r="B35" s="33" t="s">
        <v>60</v>
      </c>
      <c r="C35" s="34">
        <v>600</v>
      </c>
      <c r="D35" s="35" t="s">
        <v>66</v>
      </c>
      <c r="E35" s="35" t="s">
        <v>67</v>
      </c>
      <c r="F35" s="36">
        <v>454</v>
      </c>
    </row>
    <row r="36" spans="1:6" s="2" customFormat="1" ht="65.25" customHeight="1">
      <c r="A36" s="25" t="s">
        <v>8</v>
      </c>
      <c r="B36" s="33" t="s">
        <v>61</v>
      </c>
      <c r="C36" s="29"/>
      <c r="D36" s="29"/>
      <c r="E36" s="40"/>
      <c r="F36" s="36">
        <f>F37</f>
        <v>1046.6</v>
      </c>
    </row>
    <row r="37" spans="1:6" s="2" customFormat="1" ht="36.75" customHeight="1">
      <c r="A37" s="56" t="s">
        <v>62</v>
      </c>
      <c r="B37" s="33" t="s">
        <v>68</v>
      </c>
      <c r="C37" s="29"/>
      <c r="D37" s="29"/>
      <c r="E37" s="30"/>
      <c r="F37" s="36">
        <f>F38+F39+F40</f>
        <v>1046.6</v>
      </c>
    </row>
    <row r="38" spans="1:6" s="2" customFormat="1" ht="108" customHeight="1">
      <c r="A38" s="55" t="s">
        <v>63</v>
      </c>
      <c r="B38" s="33" t="s">
        <v>69</v>
      </c>
      <c r="C38" s="34">
        <v>100</v>
      </c>
      <c r="D38" s="35" t="s">
        <v>66</v>
      </c>
      <c r="E38" s="35" t="s">
        <v>70</v>
      </c>
      <c r="F38" s="36">
        <v>1018</v>
      </c>
    </row>
    <row r="39" spans="1:6" s="2" customFormat="1" ht="81" customHeight="1">
      <c r="A39" s="55" t="s">
        <v>64</v>
      </c>
      <c r="B39" s="33" t="s">
        <v>69</v>
      </c>
      <c r="C39" s="34">
        <v>200</v>
      </c>
      <c r="D39" s="35" t="s">
        <v>66</v>
      </c>
      <c r="E39" s="35" t="s">
        <v>70</v>
      </c>
      <c r="F39" s="36">
        <v>27.1</v>
      </c>
    </row>
    <row r="40" spans="1:6" s="2" customFormat="1" ht="63" customHeight="1">
      <c r="A40" s="55" t="s">
        <v>65</v>
      </c>
      <c r="B40" s="33" t="s">
        <v>69</v>
      </c>
      <c r="C40" s="34">
        <v>200</v>
      </c>
      <c r="D40" s="35" t="s">
        <v>66</v>
      </c>
      <c r="E40" s="35" t="s">
        <v>70</v>
      </c>
      <c r="F40" s="36">
        <v>1.5</v>
      </c>
    </row>
    <row r="41" spans="1:6" s="2" customFormat="1" ht="48" customHeight="1">
      <c r="A41" s="21" t="s">
        <v>7</v>
      </c>
      <c r="B41" s="38" t="s">
        <v>75</v>
      </c>
      <c r="C41" s="34"/>
      <c r="D41" s="34"/>
      <c r="E41" s="30"/>
      <c r="F41" s="36">
        <f>F42</f>
        <v>70.3</v>
      </c>
    </row>
    <row r="42" spans="1:6" s="2" customFormat="1" ht="33" customHeight="1">
      <c r="A42" s="31" t="s">
        <v>71</v>
      </c>
      <c r="B42" s="33" t="s">
        <v>72</v>
      </c>
      <c r="C42" s="29"/>
      <c r="D42" s="29"/>
      <c r="E42" s="30"/>
      <c r="F42" s="36">
        <f>F43</f>
        <v>70.3</v>
      </c>
    </row>
    <row r="43" spans="1:6" s="2" customFormat="1" ht="48.75" customHeight="1">
      <c r="A43" s="55" t="s">
        <v>76</v>
      </c>
      <c r="B43" s="33" t="s">
        <v>73</v>
      </c>
      <c r="C43" s="34">
        <v>300</v>
      </c>
      <c r="D43" s="35" t="s">
        <v>74</v>
      </c>
      <c r="E43" s="35" t="s">
        <v>67</v>
      </c>
      <c r="F43" s="36">
        <v>70.3</v>
      </c>
    </row>
    <row r="44" spans="1:6" s="2" customFormat="1" ht="66" customHeight="1">
      <c r="A44" s="31" t="s">
        <v>77</v>
      </c>
      <c r="B44" s="41" t="s">
        <v>85</v>
      </c>
      <c r="C44" s="34"/>
      <c r="D44" s="35"/>
      <c r="E44" s="35"/>
      <c r="F44" s="36">
        <f>F45</f>
        <v>0.5</v>
      </c>
    </row>
    <row r="45" spans="1:6" s="2" customFormat="1" ht="63" customHeight="1">
      <c r="A45" s="31" t="s">
        <v>78</v>
      </c>
      <c r="B45" s="41" t="s">
        <v>80</v>
      </c>
      <c r="C45" s="34"/>
      <c r="D45" s="35"/>
      <c r="E45" s="35"/>
      <c r="F45" s="36">
        <f>F46</f>
        <v>0.5</v>
      </c>
    </row>
    <row r="46" spans="1:6" s="2" customFormat="1" ht="33" customHeight="1">
      <c r="A46" s="55" t="s">
        <v>79</v>
      </c>
      <c r="B46" s="41" t="s">
        <v>81</v>
      </c>
      <c r="C46" s="34">
        <v>800</v>
      </c>
      <c r="D46" s="35" t="s">
        <v>70</v>
      </c>
      <c r="E46" s="35" t="s">
        <v>82</v>
      </c>
      <c r="F46" s="36">
        <v>0.5</v>
      </c>
    </row>
    <row r="47" spans="1:6" ht="23.25" customHeight="1">
      <c r="A47" s="43" t="s">
        <v>83</v>
      </c>
      <c r="B47" s="44" t="s">
        <v>84</v>
      </c>
      <c r="C47" s="45"/>
      <c r="D47" s="45"/>
      <c r="E47" s="45"/>
      <c r="F47" s="48">
        <f>F48+F49+F50+F51+F52+F53+F54+F55+F56+F57+F58+F59+F60+F61+F62+F63+F64+F65+F66</f>
        <v>5796.3</v>
      </c>
    </row>
    <row r="48" spans="1:11" s="1" customFormat="1" ht="78" customHeight="1">
      <c r="A48" s="55" t="s">
        <v>86</v>
      </c>
      <c r="B48" s="41" t="s">
        <v>87</v>
      </c>
      <c r="C48" s="34">
        <v>100</v>
      </c>
      <c r="D48" s="35" t="s">
        <v>67</v>
      </c>
      <c r="E48" s="35" t="s">
        <v>70</v>
      </c>
      <c r="F48" s="46">
        <v>698.5</v>
      </c>
      <c r="I48" s="5"/>
      <c r="J48" s="5"/>
      <c r="K48" s="5"/>
    </row>
    <row r="49" spans="1:12" s="1" customFormat="1" ht="82.5" customHeight="1">
      <c r="A49" s="55" t="s">
        <v>88</v>
      </c>
      <c r="B49" s="41" t="s">
        <v>89</v>
      </c>
      <c r="C49" s="34">
        <v>100</v>
      </c>
      <c r="D49" s="35" t="s">
        <v>67</v>
      </c>
      <c r="E49" s="35" t="s">
        <v>70</v>
      </c>
      <c r="F49" s="46">
        <v>620.7</v>
      </c>
      <c r="L49" s="6"/>
    </row>
    <row r="50" spans="1:12" s="1" customFormat="1" ht="48" customHeight="1">
      <c r="A50" s="55" t="s">
        <v>90</v>
      </c>
      <c r="B50" s="41" t="s">
        <v>91</v>
      </c>
      <c r="C50" s="34">
        <v>200</v>
      </c>
      <c r="D50" s="35" t="s">
        <v>67</v>
      </c>
      <c r="E50" s="35" t="s">
        <v>70</v>
      </c>
      <c r="F50" s="46">
        <v>20.7</v>
      </c>
      <c r="L50" s="6"/>
    </row>
    <row r="51" spans="1:6" s="1" customFormat="1" ht="33" customHeight="1">
      <c r="A51" s="55" t="s">
        <v>92</v>
      </c>
      <c r="B51" s="41" t="s">
        <v>93</v>
      </c>
      <c r="C51" s="34">
        <v>800</v>
      </c>
      <c r="D51" s="35" t="s">
        <v>67</v>
      </c>
      <c r="E51" s="35" t="s">
        <v>94</v>
      </c>
      <c r="F51" s="46">
        <v>10</v>
      </c>
    </row>
    <row r="52" spans="1:6" s="1" customFormat="1" ht="33" customHeight="1">
      <c r="A52" s="55" t="s">
        <v>116</v>
      </c>
      <c r="B52" s="41" t="s">
        <v>91</v>
      </c>
      <c r="C52" s="34">
        <v>500</v>
      </c>
      <c r="D52" s="35" t="s">
        <v>67</v>
      </c>
      <c r="E52" s="35" t="s">
        <v>97</v>
      </c>
      <c r="F52" s="46">
        <v>20.7</v>
      </c>
    </row>
    <row r="53" spans="1:6" s="1" customFormat="1" ht="78.75" customHeight="1">
      <c r="A53" s="55" t="s">
        <v>95</v>
      </c>
      <c r="B53" s="47" t="s">
        <v>96</v>
      </c>
      <c r="C53" s="34">
        <v>100</v>
      </c>
      <c r="D53" s="35" t="s">
        <v>67</v>
      </c>
      <c r="E53" s="35" t="s">
        <v>97</v>
      </c>
      <c r="F53" s="46">
        <v>1455.9</v>
      </c>
    </row>
    <row r="54" spans="1:6" s="1" customFormat="1" ht="49.5" customHeight="1">
      <c r="A54" s="55" t="s">
        <v>98</v>
      </c>
      <c r="B54" s="47" t="s">
        <v>96</v>
      </c>
      <c r="C54" s="34">
        <v>200</v>
      </c>
      <c r="D54" s="35" t="s">
        <v>67</v>
      </c>
      <c r="E54" s="35" t="s">
        <v>97</v>
      </c>
      <c r="F54" s="46">
        <v>801</v>
      </c>
    </row>
    <row r="55" spans="1:6" s="1" customFormat="1" ht="30" customHeight="1">
      <c r="A55" s="55" t="s">
        <v>99</v>
      </c>
      <c r="B55" s="47" t="s">
        <v>96</v>
      </c>
      <c r="C55" s="34">
        <v>800</v>
      </c>
      <c r="D55" s="35" t="s">
        <v>67</v>
      </c>
      <c r="E55" s="35" t="s">
        <v>97</v>
      </c>
      <c r="F55" s="46">
        <v>128.7</v>
      </c>
    </row>
    <row r="56" spans="1:6" s="1" customFormat="1" ht="33" customHeight="1">
      <c r="A56" s="55" t="s">
        <v>100</v>
      </c>
      <c r="B56" s="41" t="s">
        <v>102</v>
      </c>
      <c r="C56" s="34">
        <v>800</v>
      </c>
      <c r="D56" s="35" t="s">
        <v>67</v>
      </c>
      <c r="E56" s="35" t="s">
        <v>97</v>
      </c>
      <c r="F56" s="46">
        <v>3.8</v>
      </c>
    </row>
    <row r="57" spans="1:6" s="1" customFormat="1" ht="63.75" customHeight="1">
      <c r="A57" s="55" t="s">
        <v>101</v>
      </c>
      <c r="B57" s="41" t="s">
        <v>103</v>
      </c>
      <c r="C57" s="34">
        <v>200</v>
      </c>
      <c r="D57" s="35" t="s">
        <v>67</v>
      </c>
      <c r="E57" s="35" t="s">
        <v>97</v>
      </c>
      <c r="F57" s="46">
        <v>50</v>
      </c>
    </row>
    <row r="58" spans="1:6" s="1" customFormat="1" ht="77.25" customHeight="1">
      <c r="A58" s="55" t="s">
        <v>106</v>
      </c>
      <c r="B58" s="41" t="s">
        <v>105</v>
      </c>
      <c r="C58" s="34">
        <v>100</v>
      </c>
      <c r="D58" s="35" t="s">
        <v>107</v>
      </c>
      <c r="E58" s="35" t="s">
        <v>15</v>
      </c>
      <c r="F58" s="46">
        <v>140.8</v>
      </c>
    </row>
    <row r="59" spans="1:6" s="1" customFormat="1" ht="48" customHeight="1">
      <c r="A59" s="55" t="s">
        <v>104</v>
      </c>
      <c r="B59" s="41" t="s">
        <v>105</v>
      </c>
      <c r="C59" s="34">
        <v>200</v>
      </c>
      <c r="D59" s="35" t="s">
        <v>107</v>
      </c>
      <c r="E59" s="35" t="s">
        <v>15</v>
      </c>
      <c r="F59" s="46">
        <v>20.3</v>
      </c>
    </row>
    <row r="60" spans="1:6" s="1" customFormat="1" ht="64.5" customHeight="1">
      <c r="A60" s="55" t="s">
        <v>108</v>
      </c>
      <c r="B60" s="41" t="s">
        <v>109</v>
      </c>
      <c r="C60" s="34">
        <v>200</v>
      </c>
      <c r="D60" s="35" t="s">
        <v>70</v>
      </c>
      <c r="E60" s="35" t="s">
        <v>21</v>
      </c>
      <c r="F60" s="46">
        <v>966.2</v>
      </c>
    </row>
    <row r="61" spans="1:6" s="1" customFormat="1" ht="29.25" customHeight="1">
      <c r="A61" s="60" t="s">
        <v>122</v>
      </c>
      <c r="B61" s="41" t="s">
        <v>91</v>
      </c>
      <c r="C61" s="34">
        <v>800</v>
      </c>
      <c r="D61" s="35" t="s">
        <v>70</v>
      </c>
      <c r="E61" s="35" t="s">
        <v>21</v>
      </c>
      <c r="F61" s="46">
        <v>33</v>
      </c>
    </row>
    <row r="62" spans="1:6" s="1" customFormat="1" ht="33" customHeight="1">
      <c r="A62" s="55" t="s">
        <v>111</v>
      </c>
      <c r="B62" s="41" t="s">
        <v>110</v>
      </c>
      <c r="C62" s="34">
        <v>200</v>
      </c>
      <c r="D62" s="35" t="s">
        <v>26</v>
      </c>
      <c r="E62" s="35" t="s">
        <v>67</v>
      </c>
      <c r="F62" s="46">
        <v>30</v>
      </c>
    </row>
    <row r="63" spans="1:6" s="1" customFormat="1" ht="54" customHeight="1">
      <c r="A63" s="60" t="s">
        <v>120</v>
      </c>
      <c r="B63" s="41" t="s">
        <v>121</v>
      </c>
      <c r="C63" s="34">
        <v>200</v>
      </c>
      <c r="D63" s="35" t="s">
        <v>26</v>
      </c>
      <c r="E63" s="35" t="s">
        <v>107</v>
      </c>
      <c r="F63" s="46">
        <v>14.4</v>
      </c>
    </row>
    <row r="64" spans="1:6" s="1" customFormat="1" ht="63">
      <c r="A64" s="55" t="s">
        <v>112</v>
      </c>
      <c r="B64" s="41" t="s">
        <v>113</v>
      </c>
      <c r="C64" s="34">
        <v>600</v>
      </c>
      <c r="D64" s="35" t="s">
        <v>94</v>
      </c>
      <c r="E64" s="35" t="s">
        <v>67</v>
      </c>
      <c r="F64" s="46">
        <v>447.6</v>
      </c>
    </row>
    <row r="65" spans="1:6" s="1" customFormat="1" ht="80.25" customHeight="1">
      <c r="A65" s="62" t="s">
        <v>125</v>
      </c>
      <c r="B65" s="54" t="s">
        <v>117</v>
      </c>
      <c r="C65" s="49">
        <v>600</v>
      </c>
      <c r="D65" s="50" t="s">
        <v>94</v>
      </c>
      <c r="E65" s="50" t="s">
        <v>67</v>
      </c>
      <c r="F65" s="51">
        <v>19.4</v>
      </c>
    </row>
    <row r="66" spans="1:6" s="1" customFormat="1" ht="32.25" thickBot="1">
      <c r="A66" s="57" t="s">
        <v>114</v>
      </c>
      <c r="B66" s="44" t="s">
        <v>115</v>
      </c>
      <c r="C66" s="49">
        <v>700</v>
      </c>
      <c r="D66" s="50" t="s">
        <v>97</v>
      </c>
      <c r="E66" s="50" t="s">
        <v>67</v>
      </c>
      <c r="F66" s="51">
        <v>314.6</v>
      </c>
    </row>
    <row r="67" spans="1:6" ht="18.75" customHeight="1" thickBot="1">
      <c r="A67" s="59" t="s">
        <v>0</v>
      </c>
      <c r="B67" s="52"/>
      <c r="C67" s="52"/>
      <c r="D67" s="52"/>
      <c r="E67" s="52"/>
      <c r="F67" s="53">
        <f>F11+F47</f>
        <v>10861.900000000001</v>
      </c>
    </row>
  </sheetData>
  <sheetProtection/>
  <mergeCells count="13">
    <mergeCell ref="C1:F1"/>
    <mergeCell ref="C2:F2"/>
    <mergeCell ref="C3:F3"/>
    <mergeCell ref="B9:B10"/>
    <mergeCell ref="C9:C10"/>
    <mergeCell ref="D9:D10"/>
    <mergeCell ref="E9:E10"/>
    <mergeCell ref="A4:F4"/>
    <mergeCell ref="A5:F5"/>
    <mergeCell ref="A6:F6"/>
    <mergeCell ref="A7:F7"/>
    <mergeCell ref="A9:A10"/>
    <mergeCell ref="F9:F10"/>
  </mergeCells>
  <printOptions/>
  <pageMargins left="0.3937007874015748" right="0.3937007874015748" top="0.3937007874015748" bottom="0.1968503937007874" header="0.1968503937007874" footer="0.1968503937007874"/>
  <pageSetup fitToHeight="0" fitToWidth="1"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2016-04-04T04:48:12Z</cp:lastPrinted>
  <dcterms:created xsi:type="dcterms:W3CDTF">2013-10-31T12:43:50Z</dcterms:created>
  <dcterms:modified xsi:type="dcterms:W3CDTF">2016-04-04T04:49:29Z</dcterms:modified>
  <cp:category/>
  <cp:version/>
  <cp:contentType/>
  <cp:contentStatus/>
</cp:coreProperties>
</file>